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tabRatio="854" firstSheet="4" activeTab="7"/>
  </bookViews>
  <sheets>
    <sheet name="РІВЕНЬ ТВОРЧОЇ  ДІЯЛЬНОСТІ " sheetId="1" r:id="rId1"/>
    <sheet name="РІВЕНЬ НАВЧАЛЬНОЇ ДІЯЛЬНОСТІ" sheetId="2" r:id="rId2"/>
    <sheet name="ЧЕРГУВАННЯ" sheetId="3" r:id="rId3"/>
    <sheet name="СПІЗНЕННЯ" sheetId="4" r:id="rId4"/>
    <sheet name="ДОТРИМАННЯ СТАТНУТНИХ ВИМОГ" sheetId="5" r:id="rId5"/>
    <sheet name="ГРОМАДСЬКА ДІЯЛЬНІСТЬ" sheetId="6" r:id="rId6"/>
    <sheet name="РЕЗУЛЬТАТИ 5-7" sheetId="7" r:id="rId7"/>
    <sheet name="РЕЗУЛЬТАТИ 8 - 11" sheetId="8" r:id="rId8"/>
  </sheets>
  <definedNames/>
  <calcPr fullCalcOnLoad="1"/>
</workbook>
</file>

<file path=xl/comments2.xml><?xml version="1.0" encoding="utf-8"?>
<comments xmlns="http://schemas.openxmlformats.org/spreadsheetml/2006/main">
  <authors>
    <author>Seven</author>
  </authors>
  <commentList>
    <comment ref="C16" authorId="0">
      <text>
        <r>
          <rPr>
            <b/>
            <sz val="9"/>
            <rFont val="Tahoma"/>
            <family val="0"/>
          </rPr>
          <t>Seven: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<sst xmlns="http://schemas.openxmlformats.org/spreadsheetml/2006/main" count="321" uniqueCount="95">
  <si>
    <t>Клас,курс</t>
  </si>
  <si>
    <t>Кл. керівник, куратор</t>
  </si>
  <si>
    <t>Олімпіади з навчальних предметів</t>
  </si>
  <si>
    <t>Інтелектуальні конкурси</t>
  </si>
  <si>
    <t>Спортивні змагання</t>
  </si>
  <si>
    <t>Мистецькі конкурси</t>
  </si>
  <si>
    <t>Бал за І семестр</t>
  </si>
  <si>
    <t>5А</t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</si>
  <si>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</si>
  <si>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</si>
  <si>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</si>
  <si>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</si>
  <si>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</si>
  <si>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</si>
  <si>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</si>
  <si>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</si>
  <si>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</si>
  <si>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</si>
  <si>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</si>
  <si>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</si>
  <si>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</si>
  <si>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</si>
  <si>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РІВЕНЬ ТВОРЧОЇ ДІЯЛЬНОСТІ І СЕМЕСТР</t>
  </si>
  <si>
    <t>РІВЕНЬ НАВЧАЛЬНОЇ ДІЯЛЬНОСТІ І СЕМЕСТР</t>
  </si>
  <si>
    <t>Кількість учнів</t>
  </si>
  <si>
    <t>Кл.керівник, куратор</t>
  </si>
  <si>
    <t>К-сть учнів з високим та достатнім рівнем навчання</t>
  </si>
  <si>
    <t>Класний керівник, куратор</t>
  </si>
  <si>
    <t>Бал І семестр</t>
  </si>
  <si>
    <t>Клас, курс</t>
  </si>
  <si>
    <t>Вересень</t>
  </si>
  <si>
    <t>Жовтень</t>
  </si>
  <si>
    <t>Листопад</t>
  </si>
  <si>
    <t>Грудень</t>
  </si>
  <si>
    <t>За І семестр</t>
  </si>
  <si>
    <t>Бал</t>
  </si>
  <si>
    <t>Спізнення (бал)</t>
  </si>
  <si>
    <t>Пропуски занять (бал)</t>
  </si>
  <si>
    <t>Порушення форми (бал)</t>
  </si>
  <si>
    <t>К-ть учнів</t>
  </si>
  <si>
    <t>%</t>
  </si>
  <si>
    <t>Норма макулатури</t>
  </si>
  <si>
    <t>Здано за І семестр</t>
  </si>
  <si>
    <t>Середній бал</t>
  </si>
  <si>
    <t>Громадська діяльність</t>
  </si>
  <si>
    <t>ГРОМАДСЬКА ДІЯЛЬНІСТЬ</t>
  </si>
  <si>
    <t>ЧЕРГУВАННЯ ПО НАВЧАЛЬНОМУ ЗАКЛАДУ</t>
  </si>
  <si>
    <t>Клас</t>
  </si>
  <si>
    <t>Навчальна діяльність</t>
  </si>
  <si>
    <t>Творча діяльність</t>
  </si>
  <si>
    <t>Статутні вимоги</t>
  </si>
  <si>
    <t>Рейтинг класу</t>
  </si>
  <si>
    <t>РЕЗУЛЬТАТИ КОНКУРСУ СЕРЕД 5 - 7 КЛАСІВ (І семестр)</t>
  </si>
  <si>
    <t>Чергування</t>
  </si>
  <si>
    <t>Рейтинг</t>
  </si>
  <si>
    <t>РЕЗУЛЬТАТИ КОНКУРСУ СЕРЕД 8 - 9 КЛАСІВ, І - ІІ курсів (І семестр)</t>
  </si>
  <si>
    <t>Кирилюк Л.В.</t>
  </si>
  <si>
    <t>Гуменна Л.С.</t>
  </si>
  <si>
    <t>Ольшанська О.В.</t>
  </si>
  <si>
    <t>Сікачова М.А.</t>
  </si>
  <si>
    <t>Кочергіна Л.М.</t>
  </si>
  <si>
    <t>Михальчук М.В.</t>
  </si>
  <si>
    <t>Фурман Л.Г.</t>
  </si>
  <si>
    <t>Костік М.В.</t>
  </si>
  <si>
    <t>Івасюк Н.Г.</t>
  </si>
  <si>
    <t>Строюк М.Б.</t>
  </si>
  <si>
    <t>Предметні конкурси, захист МАН</t>
  </si>
  <si>
    <t>Ребекевша Н.М.</t>
  </si>
  <si>
    <t>Білецька Н.С.</t>
  </si>
  <si>
    <t>Савчук А.В.</t>
  </si>
  <si>
    <t>СПІЗНЕННЯ І СЕМЕСТР</t>
  </si>
  <si>
    <t>ДОТРИМАННЯ СТАТУТНИХ ВИМОГ</t>
  </si>
  <si>
    <t>Штрафний бал</t>
  </si>
  <si>
    <t xml:space="preserve">Середній бал </t>
  </si>
  <si>
    <t>Турлук Т.І.</t>
  </si>
  <si>
    <t>І В/І</t>
  </si>
  <si>
    <t>І А/Є</t>
  </si>
  <si>
    <t>ІІ А/В</t>
  </si>
  <si>
    <t>ІІ Г</t>
  </si>
  <si>
    <t>ІІ І</t>
  </si>
  <si>
    <t xml:space="preserve"> </t>
  </si>
  <si>
    <t>Ольшанська ОВ.</t>
  </si>
  <si>
    <t>Обжирко Т.В.</t>
  </si>
  <si>
    <t>Кирилюк Л,В.</t>
  </si>
  <si>
    <t>Паламар О.Є.</t>
  </si>
  <si>
    <t>Ямпольська Т.Ю.</t>
  </si>
  <si>
    <t>Войтюк Т.В.</t>
  </si>
  <si>
    <t>Дитина Р.І.</t>
  </si>
  <si>
    <t>Новікова Н.А.</t>
  </si>
  <si>
    <t>К-сть зайнятих позакласною діяльністю</t>
  </si>
  <si>
    <t>,</t>
  </si>
  <si>
    <t>Сідлецька М.Б.</t>
  </si>
  <si>
    <t>Муляр М.А.</t>
  </si>
  <si>
    <t xml:space="preserve">  </t>
  </si>
  <si>
    <t>Загальна сума балів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</si>
</sst>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0.000000000"/>
    <numFmt numFmtId="176" formatCode="0.00000000"/>
    <numFmt numFmtId="177" formatCode="0.0000000"/>
    <numFmt numFmtId="178" formatCode="0.000000"/>
    <numFmt numFmtId="179" formatCode="0.00000"/>
  </numFmts>
  <fonts count="44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shrinkToFit="1"/>
    </xf>
    <xf numFmtId="1" fontId="2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left" indent="3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172" fontId="5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="75" zoomScaleNormal="75" zoomScalePageLayoutView="0" workbookViewId="0" topLeftCell="A1">
      <selection activeCell="H2" sqref="H2"/>
    </sheetView>
  </sheetViews>
  <sheetFormatPr defaultColWidth="9.140625" defaultRowHeight="15"/>
  <cols>
    <col min="1" max="1" width="12.140625" style="0" customWidth="1"/>
    <col min="2" max="2" width="20.7109375" style="0" customWidth="1"/>
    <col min="3" max="3" width="17.7109375" style="0" customWidth="1"/>
    <col min="4" max="4" width="13.140625" style="0" customWidth="1"/>
    <col min="5" max="5" width="18.00390625" style="0" customWidth="1"/>
    <col min="6" max="6" width="12.421875" style="0" customWidth="1"/>
    <col min="7" max="7" width="14.57421875" style="0" customWidth="1"/>
    <col min="8" max="8" width="11.28125" style="0" customWidth="1"/>
    <col min="9" max="9" width="10.28125" style="0" customWidth="1"/>
  </cols>
  <sheetData>
    <row r="1" spans="1:9" ht="21" customHeight="1">
      <c r="A1" s="35" t="s">
        <v>22</v>
      </c>
      <c r="B1" s="36"/>
      <c r="C1" s="36"/>
      <c r="D1" s="36"/>
      <c r="E1" s="36"/>
      <c r="F1" s="36"/>
      <c r="G1" s="36"/>
      <c r="H1" s="36"/>
      <c r="I1" s="37"/>
    </row>
    <row r="2" spans="1:9" ht="93.75">
      <c r="A2" s="4" t="s">
        <v>0</v>
      </c>
      <c r="B2" s="4" t="s">
        <v>1</v>
      </c>
      <c r="C2" s="4" t="s">
        <v>2</v>
      </c>
      <c r="D2" s="4" t="s">
        <v>66</v>
      </c>
      <c r="E2" s="4" t="s">
        <v>3</v>
      </c>
      <c r="F2" s="4" t="s">
        <v>4</v>
      </c>
      <c r="G2" s="4" t="s">
        <v>5</v>
      </c>
      <c r="H2" s="4" t="s">
        <v>94</v>
      </c>
      <c r="I2" s="4" t="s">
        <v>6</v>
      </c>
    </row>
    <row r="3" spans="1:9" ht="18.75">
      <c r="A3" s="5" t="s">
        <v>7</v>
      </c>
      <c r="B3" s="17" t="s">
        <v>88</v>
      </c>
      <c r="C3" s="5">
        <v>72</v>
      </c>
      <c r="D3" s="5"/>
      <c r="E3" s="5" t="s">
        <v>80</v>
      </c>
      <c r="F3" s="5"/>
      <c r="G3" s="5"/>
      <c r="H3" s="5">
        <f>SUM(C3:G3)</f>
        <v>72</v>
      </c>
      <c r="I3" s="5">
        <v>5</v>
      </c>
    </row>
    <row r="4" spans="1:9" ht="18.75">
      <c r="A4" s="5" t="s">
        <v>8</v>
      </c>
      <c r="B4" s="17" t="s">
        <v>57</v>
      </c>
      <c r="C4" s="5">
        <v>38</v>
      </c>
      <c r="D4" s="5"/>
      <c r="E4" s="5" t="s">
        <v>80</v>
      </c>
      <c r="F4" s="5"/>
      <c r="G4" s="5" t="s">
        <v>80</v>
      </c>
      <c r="H4" s="5">
        <f aca="true" t="shared" si="0" ref="H4:H22">SUM(C4:G4)</f>
        <v>38</v>
      </c>
      <c r="I4" s="5">
        <v>3</v>
      </c>
    </row>
    <row r="5" spans="1:9" ht="18.75">
      <c r="A5" s="5" t="s">
        <v>9</v>
      </c>
      <c r="B5" s="17" t="s">
        <v>87</v>
      </c>
      <c r="C5" s="5">
        <v>17</v>
      </c>
      <c r="D5" s="5"/>
      <c r="E5" s="5" t="s">
        <v>80</v>
      </c>
      <c r="F5" s="5"/>
      <c r="G5" s="5"/>
      <c r="H5" s="5">
        <f t="shared" si="0"/>
        <v>17</v>
      </c>
      <c r="I5" s="5">
        <v>1</v>
      </c>
    </row>
    <row r="6" spans="1:9" ht="18.75">
      <c r="A6" s="5" t="s">
        <v>10</v>
      </c>
      <c r="B6" s="5" t="s">
        <v>86</v>
      </c>
      <c r="C6" s="5">
        <v>88</v>
      </c>
      <c r="D6" s="5"/>
      <c r="E6" s="5" t="s">
        <v>80</v>
      </c>
      <c r="F6" s="5"/>
      <c r="G6" s="5"/>
      <c r="H6" s="5">
        <f t="shared" si="0"/>
        <v>88</v>
      </c>
      <c r="I6" s="5">
        <v>6</v>
      </c>
    </row>
    <row r="7" spans="1:9" ht="18.75">
      <c r="A7" s="5" t="s">
        <v>11</v>
      </c>
      <c r="B7" s="5" t="s">
        <v>85</v>
      </c>
      <c r="C7" s="5">
        <v>7</v>
      </c>
      <c r="D7" s="5"/>
      <c r="E7" s="5" t="s">
        <v>80</v>
      </c>
      <c r="F7" s="5"/>
      <c r="G7" s="5"/>
      <c r="H7" s="5">
        <f t="shared" si="0"/>
        <v>7</v>
      </c>
      <c r="I7" s="5">
        <v>1</v>
      </c>
    </row>
    <row r="8" spans="1:9" ht="18.75">
      <c r="A8" s="5" t="s">
        <v>12</v>
      </c>
      <c r="B8" s="5" t="s">
        <v>84</v>
      </c>
      <c r="C8" s="5">
        <v>25</v>
      </c>
      <c r="D8" s="5"/>
      <c r="E8" s="5" t="s">
        <v>80</v>
      </c>
      <c r="F8" s="5"/>
      <c r="G8" s="5"/>
      <c r="H8" s="5">
        <f t="shared" si="0"/>
        <v>25</v>
      </c>
      <c r="I8" s="5">
        <v>2</v>
      </c>
    </row>
    <row r="9" spans="1:9" ht="18.75">
      <c r="A9" s="5" t="s">
        <v>13</v>
      </c>
      <c r="B9" s="5" t="s">
        <v>91</v>
      </c>
      <c r="C9" s="5">
        <v>80</v>
      </c>
      <c r="D9" s="5"/>
      <c r="E9" s="5"/>
      <c r="F9" s="5"/>
      <c r="G9" s="5" t="s">
        <v>93</v>
      </c>
      <c r="H9" s="5">
        <f t="shared" si="0"/>
        <v>80</v>
      </c>
      <c r="I9" s="5">
        <v>6</v>
      </c>
    </row>
    <row r="10" spans="1:9" ht="18.75">
      <c r="A10" s="5" t="s">
        <v>14</v>
      </c>
      <c r="B10" s="5" t="s">
        <v>92</v>
      </c>
      <c r="C10" s="5">
        <v>21</v>
      </c>
      <c r="D10" s="5"/>
      <c r="E10" s="5"/>
      <c r="F10" s="5"/>
      <c r="G10" s="5"/>
      <c r="H10" s="5">
        <f t="shared" si="0"/>
        <v>21</v>
      </c>
      <c r="I10" s="5">
        <v>2</v>
      </c>
    </row>
    <row r="11" spans="1:9" ht="18.75">
      <c r="A11" s="5" t="s">
        <v>15</v>
      </c>
      <c r="B11" s="5" t="s">
        <v>69</v>
      </c>
      <c r="C11" s="5">
        <v>213</v>
      </c>
      <c r="D11" s="5"/>
      <c r="E11" s="5"/>
      <c r="F11" s="5"/>
      <c r="G11" s="5"/>
      <c r="H11" s="5">
        <f t="shared" si="0"/>
        <v>213</v>
      </c>
      <c r="I11" s="5">
        <v>10</v>
      </c>
    </row>
    <row r="12" spans="1:9" ht="18.75">
      <c r="A12" s="5" t="s">
        <v>16</v>
      </c>
      <c r="B12" s="5" t="s">
        <v>62</v>
      </c>
      <c r="C12" s="5">
        <v>214</v>
      </c>
      <c r="D12" s="5"/>
      <c r="E12" s="5" t="s">
        <v>80</v>
      </c>
      <c r="F12" s="5"/>
      <c r="G12" s="5"/>
      <c r="H12" s="5">
        <v>214</v>
      </c>
      <c r="I12" s="5">
        <v>10</v>
      </c>
    </row>
    <row r="13" spans="1:9" ht="18.75">
      <c r="A13" s="5" t="s">
        <v>17</v>
      </c>
      <c r="B13" s="5" t="s">
        <v>65</v>
      </c>
      <c r="C13" s="5">
        <v>121</v>
      </c>
      <c r="D13" s="5"/>
      <c r="E13" s="5"/>
      <c r="F13" s="5" t="s">
        <v>80</v>
      </c>
      <c r="G13" s="5" t="s">
        <v>80</v>
      </c>
      <c r="H13" s="5">
        <f t="shared" si="0"/>
        <v>121</v>
      </c>
      <c r="I13" s="5">
        <v>8</v>
      </c>
    </row>
    <row r="14" spans="1:9" ht="18.75">
      <c r="A14" s="5" t="s">
        <v>18</v>
      </c>
      <c r="B14" s="5" t="s">
        <v>64</v>
      </c>
      <c r="C14" s="5">
        <v>30</v>
      </c>
      <c r="D14" s="5"/>
      <c r="E14" s="5" t="s">
        <v>80</v>
      </c>
      <c r="F14" s="5"/>
      <c r="G14" s="5"/>
      <c r="H14" s="5">
        <f t="shared" si="0"/>
        <v>30</v>
      </c>
      <c r="I14" s="5">
        <v>3</v>
      </c>
    </row>
    <row r="15" spans="1:9" ht="18.75">
      <c r="A15" s="5" t="s">
        <v>19</v>
      </c>
      <c r="B15" s="5" t="s">
        <v>74</v>
      </c>
      <c r="C15" s="5">
        <v>251</v>
      </c>
      <c r="D15" s="5">
        <v>30</v>
      </c>
      <c r="E15" s="5"/>
      <c r="F15" s="5" t="s">
        <v>80</v>
      </c>
      <c r="G15" s="5" t="s">
        <v>80</v>
      </c>
      <c r="H15" s="5">
        <f t="shared" si="0"/>
        <v>281</v>
      </c>
      <c r="I15" s="5">
        <v>12</v>
      </c>
    </row>
    <row r="16" spans="1:9" ht="18.75">
      <c r="A16" s="5" t="s">
        <v>20</v>
      </c>
      <c r="B16" s="5" t="s">
        <v>56</v>
      </c>
      <c r="C16" s="5">
        <v>147</v>
      </c>
      <c r="D16" s="5">
        <v>8</v>
      </c>
      <c r="E16" s="5" t="s">
        <v>80</v>
      </c>
      <c r="F16" s="5" t="s">
        <v>80</v>
      </c>
      <c r="G16" s="5"/>
      <c r="H16" s="5">
        <f t="shared" si="0"/>
        <v>155</v>
      </c>
      <c r="I16" s="5">
        <v>9</v>
      </c>
    </row>
    <row r="17" spans="1:9" ht="18.75">
      <c r="A17" s="5" t="s">
        <v>21</v>
      </c>
      <c r="B17" s="5" t="s">
        <v>82</v>
      </c>
      <c r="C17" s="5">
        <v>38</v>
      </c>
      <c r="D17" s="5"/>
      <c r="E17" s="5"/>
      <c r="F17" s="5" t="s">
        <v>80</v>
      </c>
      <c r="G17" s="5" t="s">
        <v>80</v>
      </c>
      <c r="H17" s="5">
        <f t="shared" si="0"/>
        <v>38</v>
      </c>
      <c r="I17" s="5">
        <v>3</v>
      </c>
    </row>
    <row r="18" spans="1:9" ht="18.75">
      <c r="A18" s="5" t="s">
        <v>76</v>
      </c>
      <c r="B18" s="5" t="s">
        <v>63</v>
      </c>
      <c r="C18" s="5">
        <v>75</v>
      </c>
      <c r="D18" s="5">
        <v>8</v>
      </c>
      <c r="E18" s="5"/>
      <c r="F18" s="5" t="s">
        <v>80</v>
      </c>
      <c r="G18" s="5" t="s">
        <v>80</v>
      </c>
      <c r="H18" s="5">
        <f t="shared" si="0"/>
        <v>83</v>
      </c>
      <c r="I18" s="5">
        <v>6</v>
      </c>
    </row>
    <row r="19" spans="1:9" ht="18.75">
      <c r="A19" s="5" t="s">
        <v>75</v>
      </c>
      <c r="B19" s="5" t="s">
        <v>61</v>
      </c>
      <c r="C19" s="5">
        <v>331</v>
      </c>
      <c r="D19" s="5">
        <v>71</v>
      </c>
      <c r="E19" s="5" t="s">
        <v>80</v>
      </c>
      <c r="F19" s="5" t="s">
        <v>80</v>
      </c>
      <c r="G19" s="5"/>
      <c r="H19" s="5">
        <f t="shared" si="0"/>
        <v>402</v>
      </c>
      <c r="I19" s="5">
        <v>12</v>
      </c>
    </row>
    <row r="20" spans="1:9" ht="18.75">
      <c r="A20" s="5" t="s">
        <v>77</v>
      </c>
      <c r="B20" s="5" t="s">
        <v>59</v>
      </c>
      <c r="C20" s="5">
        <v>191</v>
      </c>
      <c r="D20" s="5">
        <v>79</v>
      </c>
      <c r="E20" s="5"/>
      <c r="F20" s="5" t="s">
        <v>80</v>
      </c>
      <c r="G20" s="5" t="s">
        <v>80</v>
      </c>
      <c r="H20" s="5">
        <f t="shared" si="0"/>
        <v>270</v>
      </c>
      <c r="I20" s="5">
        <v>12</v>
      </c>
    </row>
    <row r="21" spans="1:9" ht="18.75">
      <c r="A21" s="5" t="s">
        <v>78</v>
      </c>
      <c r="B21" s="5" t="s">
        <v>58</v>
      </c>
      <c r="C21" s="5">
        <v>155</v>
      </c>
      <c r="D21" s="5">
        <v>20</v>
      </c>
      <c r="E21" s="5" t="s">
        <v>80</v>
      </c>
      <c r="F21" s="5" t="s">
        <v>80</v>
      </c>
      <c r="G21" s="5"/>
      <c r="H21" s="5">
        <f t="shared" si="0"/>
        <v>175</v>
      </c>
      <c r="I21" s="5">
        <v>9</v>
      </c>
    </row>
    <row r="22" spans="1:9" ht="18.75">
      <c r="A22" s="5" t="s">
        <v>79</v>
      </c>
      <c r="B22" s="5" t="s">
        <v>60</v>
      </c>
      <c r="C22" s="5">
        <v>150</v>
      </c>
      <c r="D22" s="5">
        <v>38</v>
      </c>
      <c r="E22" s="5" t="s">
        <v>80</v>
      </c>
      <c r="F22" s="5" t="s">
        <v>80</v>
      </c>
      <c r="G22" s="5"/>
      <c r="H22" s="5">
        <f t="shared" si="0"/>
        <v>188</v>
      </c>
      <c r="I22" s="5">
        <v>9</v>
      </c>
    </row>
    <row r="23" ht="18.75">
      <c r="B23" s="15"/>
    </row>
    <row r="24" ht="18.75">
      <c r="B24" s="15"/>
    </row>
    <row r="25" ht="18.75">
      <c r="B25" s="15"/>
    </row>
  </sheetData>
  <sheetProtection/>
  <mergeCells count="1">
    <mergeCell ref="A1:I1"/>
  </mergeCells>
  <printOptions/>
  <pageMargins left="0.7" right="0.7" top="0.75" bottom="0.75" header="0.3" footer="0.3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="75" zoomScaleNormal="75" zoomScalePageLayoutView="0" workbookViewId="0" topLeftCell="A7">
      <selection activeCell="E2" sqref="E2"/>
    </sheetView>
  </sheetViews>
  <sheetFormatPr defaultColWidth="9.140625" defaultRowHeight="15"/>
  <cols>
    <col min="1" max="1" width="12.421875" style="0" customWidth="1"/>
    <col min="2" max="2" width="14.140625" style="0" customWidth="1"/>
    <col min="3" max="3" width="20.8515625" style="0" customWidth="1"/>
    <col min="4" max="4" width="21.7109375" style="0" customWidth="1"/>
    <col min="5" max="5" width="14.140625" style="0" customWidth="1"/>
    <col min="6" max="6" width="12.28125" style="0" customWidth="1"/>
    <col min="7" max="7" width="10.28125" style="0" customWidth="1"/>
    <col min="8" max="9" width="8.8515625" style="0" hidden="1" customWidth="1"/>
  </cols>
  <sheetData>
    <row r="1" spans="1:10" ht="18.75">
      <c r="A1" s="38" t="s">
        <v>23</v>
      </c>
      <c r="B1" s="39"/>
      <c r="C1" s="39"/>
      <c r="D1" s="39"/>
      <c r="E1" s="39"/>
      <c r="F1" s="39"/>
      <c r="G1" s="1"/>
      <c r="H1" s="1"/>
      <c r="I1" s="1"/>
      <c r="J1" s="2"/>
    </row>
    <row r="2" spans="1:10" ht="60.75" customHeight="1">
      <c r="A2" s="4" t="s">
        <v>0</v>
      </c>
      <c r="B2" s="4" t="s">
        <v>24</v>
      </c>
      <c r="C2" s="4" t="s">
        <v>25</v>
      </c>
      <c r="D2" s="4" t="s">
        <v>26</v>
      </c>
      <c r="E2" s="4" t="s">
        <v>40</v>
      </c>
      <c r="F2" s="4" t="s">
        <v>6</v>
      </c>
      <c r="G2" s="2"/>
      <c r="H2" s="2"/>
      <c r="I2" s="2"/>
      <c r="J2" s="2"/>
    </row>
    <row r="3" spans="1:6" ht="18.75">
      <c r="A3" s="5" t="s">
        <v>7</v>
      </c>
      <c r="B3" s="5">
        <v>26</v>
      </c>
      <c r="C3" s="17" t="s">
        <v>88</v>
      </c>
      <c r="D3" s="5">
        <v>24</v>
      </c>
      <c r="E3" s="7">
        <f>D3*100/B3</f>
        <v>92.3076923076923</v>
      </c>
      <c r="F3" s="5">
        <v>12</v>
      </c>
    </row>
    <row r="4" spans="1:6" ht="18.75">
      <c r="A4" s="5" t="s">
        <v>8</v>
      </c>
      <c r="B4" s="5">
        <v>33</v>
      </c>
      <c r="C4" s="17" t="s">
        <v>57</v>
      </c>
      <c r="D4" s="5">
        <v>31</v>
      </c>
      <c r="E4" s="7">
        <f aca="true" t="shared" si="0" ref="E4:E22">D4*100/B4</f>
        <v>93.93939393939394</v>
      </c>
      <c r="F4" s="5">
        <v>12</v>
      </c>
    </row>
    <row r="5" spans="1:6" ht="18.75">
      <c r="A5" s="5" t="s">
        <v>9</v>
      </c>
      <c r="B5" s="5">
        <v>31</v>
      </c>
      <c r="C5" s="17" t="s">
        <v>87</v>
      </c>
      <c r="D5" s="5">
        <v>26</v>
      </c>
      <c r="E5" s="7">
        <f t="shared" si="0"/>
        <v>83.87096774193549</v>
      </c>
      <c r="F5" s="5">
        <v>12</v>
      </c>
    </row>
    <row r="6" spans="1:6" ht="18.75">
      <c r="A6" s="5" t="s">
        <v>10</v>
      </c>
      <c r="B6" s="5">
        <v>26</v>
      </c>
      <c r="C6" s="5" t="s">
        <v>86</v>
      </c>
      <c r="D6" s="5">
        <v>22</v>
      </c>
      <c r="E6" s="7">
        <f t="shared" si="0"/>
        <v>84.61538461538461</v>
      </c>
      <c r="F6" s="5">
        <v>12</v>
      </c>
    </row>
    <row r="7" spans="1:6" ht="18.75">
      <c r="A7" s="5" t="s">
        <v>11</v>
      </c>
      <c r="B7" s="5">
        <v>22</v>
      </c>
      <c r="C7" s="5" t="s">
        <v>85</v>
      </c>
      <c r="D7" s="5">
        <v>12</v>
      </c>
      <c r="E7" s="7">
        <f t="shared" si="0"/>
        <v>54.54545454545455</v>
      </c>
      <c r="F7" s="5">
        <v>6</v>
      </c>
    </row>
    <row r="8" spans="1:6" ht="18.75">
      <c r="A8" s="5" t="s">
        <v>12</v>
      </c>
      <c r="B8" s="5">
        <v>21</v>
      </c>
      <c r="C8" s="5" t="s">
        <v>84</v>
      </c>
      <c r="D8" s="5">
        <v>12</v>
      </c>
      <c r="E8" s="7">
        <f t="shared" si="0"/>
        <v>57.142857142857146</v>
      </c>
      <c r="F8" s="5">
        <v>6</v>
      </c>
    </row>
    <row r="9" spans="1:6" ht="18.75">
      <c r="A9" s="5" t="s">
        <v>13</v>
      </c>
      <c r="B9" s="5">
        <v>23</v>
      </c>
      <c r="C9" s="5" t="s">
        <v>67</v>
      </c>
      <c r="D9" s="5">
        <v>17</v>
      </c>
      <c r="E9" s="7">
        <f t="shared" si="0"/>
        <v>73.91304347826087</v>
      </c>
      <c r="F9" s="5">
        <v>9</v>
      </c>
    </row>
    <row r="10" spans="1:6" ht="18.75">
      <c r="A10" s="5" t="s">
        <v>14</v>
      </c>
      <c r="B10" s="5">
        <v>27</v>
      </c>
      <c r="C10" s="5" t="s">
        <v>68</v>
      </c>
      <c r="D10" s="5">
        <v>16</v>
      </c>
      <c r="E10" s="7">
        <f t="shared" si="0"/>
        <v>59.25925925925926</v>
      </c>
      <c r="F10" s="5">
        <v>6</v>
      </c>
    </row>
    <row r="11" spans="1:6" ht="18.75">
      <c r="A11" s="5" t="s">
        <v>15</v>
      </c>
      <c r="B11" s="5">
        <v>29</v>
      </c>
      <c r="C11" s="5" t="s">
        <v>69</v>
      </c>
      <c r="D11" s="5">
        <v>25</v>
      </c>
      <c r="E11" s="7">
        <f t="shared" si="0"/>
        <v>86.20689655172414</v>
      </c>
      <c r="F11" s="5">
        <v>12</v>
      </c>
    </row>
    <row r="12" spans="1:6" ht="18.75">
      <c r="A12" s="5" t="s">
        <v>16</v>
      </c>
      <c r="B12" s="5">
        <v>22</v>
      </c>
      <c r="C12" s="5" t="s">
        <v>62</v>
      </c>
      <c r="D12" s="5">
        <v>16</v>
      </c>
      <c r="E12" s="7">
        <f t="shared" si="0"/>
        <v>72.72727272727273</v>
      </c>
      <c r="F12" s="5">
        <v>9</v>
      </c>
    </row>
    <row r="13" spans="1:6" ht="18.75">
      <c r="A13" s="5" t="s">
        <v>17</v>
      </c>
      <c r="B13" s="5">
        <v>27</v>
      </c>
      <c r="C13" s="5" t="s">
        <v>65</v>
      </c>
      <c r="D13" s="5">
        <v>15</v>
      </c>
      <c r="E13" s="7">
        <f t="shared" si="0"/>
        <v>55.55555555555556</v>
      </c>
      <c r="F13" s="5">
        <v>6</v>
      </c>
    </row>
    <row r="14" spans="1:6" ht="18.75">
      <c r="A14" s="5" t="s">
        <v>18</v>
      </c>
      <c r="B14" s="5">
        <v>29</v>
      </c>
      <c r="C14" s="5" t="s">
        <v>64</v>
      </c>
      <c r="D14" s="5">
        <v>7</v>
      </c>
      <c r="E14" s="7">
        <f t="shared" si="0"/>
        <v>24.137931034482758</v>
      </c>
      <c r="F14" s="5">
        <v>3</v>
      </c>
    </row>
    <row r="15" spans="1:6" ht="18.75">
      <c r="A15" s="5" t="s">
        <v>19</v>
      </c>
      <c r="B15" s="5">
        <v>27</v>
      </c>
      <c r="C15" s="5" t="s">
        <v>74</v>
      </c>
      <c r="D15" s="5">
        <v>25</v>
      </c>
      <c r="E15" s="7">
        <f t="shared" si="0"/>
        <v>92.5925925925926</v>
      </c>
      <c r="F15" s="5">
        <v>12</v>
      </c>
    </row>
    <row r="16" spans="1:6" ht="18.75">
      <c r="A16" s="5" t="s">
        <v>20</v>
      </c>
      <c r="B16" s="5">
        <v>26</v>
      </c>
      <c r="C16" s="5" t="s">
        <v>83</v>
      </c>
      <c r="D16" s="5">
        <v>23</v>
      </c>
      <c r="E16" s="7">
        <f t="shared" si="0"/>
        <v>88.46153846153847</v>
      </c>
      <c r="F16" s="5">
        <v>12</v>
      </c>
    </row>
    <row r="17" spans="1:6" ht="18.75">
      <c r="A17" s="5" t="s">
        <v>21</v>
      </c>
      <c r="B17" s="5">
        <v>25</v>
      </c>
      <c r="C17" s="5" t="s">
        <v>82</v>
      </c>
      <c r="D17" s="5">
        <v>12</v>
      </c>
      <c r="E17" s="7">
        <f t="shared" si="0"/>
        <v>48</v>
      </c>
      <c r="F17" s="5">
        <v>3</v>
      </c>
    </row>
    <row r="18" spans="1:6" ht="18.75">
      <c r="A18" s="5" t="s">
        <v>76</v>
      </c>
      <c r="B18" s="5">
        <v>28</v>
      </c>
      <c r="C18" s="5" t="s">
        <v>63</v>
      </c>
      <c r="D18" s="5">
        <v>8</v>
      </c>
      <c r="E18" s="7">
        <f t="shared" si="0"/>
        <v>28.571428571428573</v>
      </c>
      <c r="F18" s="5">
        <v>3</v>
      </c>
    </row>
    <row r="19" spans="1:6" ht="18.75">
      <c r="A19" s="5" t="s">
        <v>75</v>
      </c>
      <c r="B19" s="5">
        <v>30</v>
      </c>
      <c r="C19" s="5" t="s">
        <v>61</v>
      </c>
      <c r="D19" s="5">
        <v>20</v>
      </c>
      <c r="E19" s="7">
        <v>66.6</v>
      </c>
      <c r="F19" s="5">
        <v>9</v>
      </c>
    </row>
    <row r="20" spans="1:6" ht="18.75">
      <c r="A20" s="5" t="s">
        <v>77</v>
      </c>
      <c r="B20" s="5">
        <v>32</v>
      </c>
      <c r="C20" s="5" t="s">
        <v>59</v>
      </c>
      <c r="D20" s="5">
        <v>29</v>
      </c>
      <c r="E20" s="7">
        <f t="shared" si="0"/>
        <v>90.625</v>
      </c>
      <c r="F20" s="5">
        <v>12</v>
      </c>
    </row>
    <row r="21" spans="1:6" ht="18.75">
      <c r="A21" s="5" t="s">
        <v>78</v>
      </c>
      <c r="B21" s="5">
        <v>21</v>
      </c>
      <c r="C21" s="5" t="s">
        <v>81</v>
      </c>
      <c r="D21" s="5">
        <v>19</v>
      </c>
      <c r="E21" s="7">
        <f t="shared" si="0"/>
        <v>90.47619047619048</v>
      </c>
      <c r="F21" s="5">
        <v>12</v>
      </c>
    </row>
    <row r="22" spans="1:6" ht="18.75">
      <c r="A22" s="5" t="s">
        <v>79</v>
      </c>
      <c r="B22" s="5">
        <v>25</v>
      </c>
      <c r="C22" s="5" t="s">
        <v>60</v>
      </c>
      <c r="D22" s="5">
        <v>24</v>
      </c>
      <c r="E22" s="7">
        <f t="shared" si="0"/>
        <v>96</v>
      </c>
      <c r="F22" s="5">
        <v>12</v>
      </c>
    </row>
  </sheetData>
  <sheetProtection/>
  <mergeCells count="1">
    <mergeCell ref="A1:F1"/>
  </mergeCells>
  <printOptions/>
  <pageMargins left="1.8" right="0.7" top="0.75" bottom="0.75" header="0.3" footer="0.3"/>
  <pageSetup horizontalDpi="360" verticalDpi="36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="75" zoomScaleNormal="75" zoomScalePageLayoutView="0" workbookViewId="0" topLeftCell="A1">
      <selection activeCell="C16" sqref="C16"/>
    </sheetView>
  </sheetViews>
  <sheetFormatPr defaultColWidth="9.140625" defaultRowHeight="15"/>
  <cols>
    <col min="1" max="1" width="10.421875" style="0" customWidth="1"/>
    <col min="2" max="2" width="25.7109375" style="0" customWidth="1"/>
    <col min="3" max="3" width="13.00390625" style="0" customWidth="1"/>
  </cols>
  <sheetData>
    <row r="1" spans="1:3" ht="18.75">
      <c r="A1" s="39" t="s">
        <v>46</v>
      </c>
      <c r="B1" s="39"/>
      <c r="C1" s="39"/>
    </row>
    <row r="2" spans="1:3" ht="18.75">
      <c r="A2" s="10" t="s">
        <v>0</v>
      </c>
      <c r="B2" s="10" t="s">
        <v>27</v>
      </c>
      <c r="C2" s="10" t="s">
        <v>28</v>
      </c>
    </row>
    <row r="3" spans="1:3" ht="18.75">
      <c r="A3" s="5" t="s">
        <v>13</v>
      </c>
      <c r="B3" s="5" t="s">
        <v>91</v>
      </c>
      <c r="C3" s="16" t="s">
        <v>80</v>
      </c>
    </row>
    <row r="4" spans="1:3" ht="18.75">
      <c r="A4" s="5" t="s">
        <v>14</v>
      </c>
      <c r="B4" s="5" t="s">
        <v>92</v>
      </c>
      <c r="C4" s="16" t="s">
        <v>80</v>
      </c>
    </row>
    <row r="5" spans="1:3" ht="18.75">
      <c r="A5" s="5" t="s">
        <v>15</v>
      </c>
      <c r="B5" s="5" t="s">
        <v>69</v>
      </c>
      <c r="C5" s="16" t="s">
        <v>80</v>
      </c>
    </row>
    <row r="6" spans="1:3" ht="18.75">
      <c r="A6" s="5" t="s">
        <v>16</v>
      </c>
      <c r="B6" s="5" t="s">
        <v>62</v>
      </c>
      <c r="C6" s="5" t="s">
        <v>80</v>
      </c>
    </row>
    <row r="7" spans="1:3" ht="18.75">
      <c r="A7" s="5" t="s">
        <v>17</v>
      </c>
      <c r="B7" s="5" t="s">
        <v>65</v>
      </c>
      <c r="C7" s="5" t="s">
        <v>80</v>
      </c>
    </row>
    <row r="8" spans="1:3" ht="18.75">
      <c r="A8" s="5" t="s">
        <v>18</v>
      </c>
      <c r="B8" s="5" t="s">
        <v>64</v>
      </c>
      <c r="C8" s="5" t="s">
        <v>80</v>
      </c>
    </row>
    <row r="9" spans="1:3" ht="18.75">
      <c r="A9" s="5" t="s">
        <v>19</v>
      </c>
      <c r="B9" s="5" t="s">
        <v>74</v>
      </c>
      <c r="C9" s="5" t="s">
        <v>80</v>
      </c>
    </row>
    <row r="10" spans="1:3" ht="18.75">
      <c r="A10" s="5" t="s">
        <v>20</v>
      </c>
      <c r="B10" s="5" t="s">
        <v>56</v>
      </c>
      <c r="C10" s="5" t="s">
        <v>80</v>
      </c>
    </row>
    <row r="11" spans="1:3" ht="18.75">
      <c r="A11" s="5" t="s">
        <v>21</v>
      </c>
      <c r="B11" s="5" t="s">
        <v>82</v>
      </c>
      <c r="C11" s="5" t="s">
        <v>80</v>
      </c>
    </row>
    <row r="12" spans="1:3" ht="18.75">
      <c r="A12" s="5" t="s">
        <v>76</v>
      </c>
      <c r="B12" s="5" t="s">
        <v>63</v>
      </c>
      <c r="C12" s="5" t="s">
        <v>80</v>
      </c>
    </row>
    <row r="13" spans="1:3" ht="18.75">
      <c r="A13" s="5" t="s">
        <v>75</v>
      </c>
      <c r="B13" s="5" t="s">
        <v>60</v>
      </c>
      <c r="C13" s="5" t="s">
        <v>80</v>
      </c>
    </row>
    <row r="14" spans="1:3" ht="18.75">
      <c r="A14" s="5" t="s">
        <v>77</v>
      </c>
      <c r="B14" s="5" t="s">
        <v>61</v>
      </c>
      <c r="C14" s="5" t="s">
        <v>80</v>
      </c>
    </row>
    <row r="15" spans="1:3" ht="18.75">
      <c r="A15" s="5" t="s">
        <v>78</v>
      </c>
      <c r="B15" s="5" t="s">
        <v>58</v>
      </c>
      <c r="C15" s="5" t="s">
        <v>80</v>
      </c>
    </row>
    <row r="16" spans="1:3" ht="18.75">
      <c r="A16" s="5" t="s">
        <v>79</v>
      </c>
      <c r="B16" s="5" t="s">
        <v>60</v>
      </c>
      <c r="C16" s="5" t="s">
        <v>80</v>
      </c>
    </row>
  </sheetData>
  <sheetProtection/>
  <mergeCells count="1">
    <mergeCell ref="A1:C1"/>
  </mergeCells>
  <printOptions/>
  <pageMargins left="2.1" right="0.7" top="2.58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66" zoomScaleNormal="66" zoomScalePageLayoutView="0" workbookViewId="0" topLeftCell="A1">
      <selection activeCell="G28" sqref="G28"/>
    </sheetView>
  </sheetViews>
  <sheetFormatPr defaultColWidth="9.140625" defaultRowHeight="15"/>
  <cols>
    <col min="1" max="1" width="12.7109375" style="0" customWidth="1"/>
    <col min="2" max="2" width="11.7109375" style="0" customWidth="1"/>
    <col min="3" max="3" width="11.140625" style="0" customWidth="1"/>
    <col min="4" max="4" width="11.7109375" style="0" customWidth="1"/>
    <col min="5" max="5" width="12.28125" style="0" customWidth="1"/>
    <col min="6" max="6" width="15.421875" style="0" customWidth="1"/>
    <col min="7" max="7" width="9.28125" style="0" customWidth="1"/>
  </cols>
  <sheetData>
    <row r="1" spans="1:7" ht="18.75">
      <c r="A1" s="38" t="s">
        <v>70</v>
      </c>
      <c r="B1" s="38"/>
      <c r="C1" s="38"/>
      <c r="D1" s="38"/>
      <c r="E1" s="38"/>
      <c r="F1" s="38"/>
      <c r="G1" s="38"/>
    </row>
    <row r="2" spans="1:7" ht="18.75">
      <c r="A2" s="6" t="s">
        <v>29</v>
      </c>
      <c r="B2" s="6" t="s">
        <v>30</v>
      </c>
      <c r="C2" s="6" t="s">
        <v>31</v>
      </c>
      <c r="D2" s="6" t="s">
        <v>32</v>
      </c>
      <c r="E2" s="6" t="s">
        <v>33</v>
      </c>
      <c r="F2" s="6" t="s">
        <v>34</v>
      </c>
      <c r="G2" s="6" t="s">
        <v>35</v>
      </c>
    </row>
    <row r="3" spans="1:7" ht="18.75">
      <c r="A3" s="5" t="s">
        <v>7</v>
      </c>
      <c r="B3" s="5">
        <v>3</v>
      </c>
      <c r="C3" s="5">
        <v>1</v>
      </c>
      <c r="D3" s="5">
        <v>1</v>
      </c>
      <c r="E3" s="5" t="s">
        <v>80</v>
      </c>
      <c r="F3" s="5">
        <f>SUM(B3:E3)</f>
        <v>5</v>
      </c>
      <c r="G3" s="5">
        <v>4.5</v>
      </c>
    </row>
    <row r="4" spans="1:7" ht="18.75">
      <c r="A4" s="5" t="s">
        <v>8</v>
      </c>
      <c r="B4" s="5">
        <v>2</v>
      </c>
      <c r="C4" s="5">
        <v>1</v>
      </c>
      <c r="D4" s="5">
        <v>1</v>
      </c>
      <c r="E4" s="5">
        <v>1</v>
      </c>
      <c r="F4" s="5">
        <f aca="true" t="shared" si="0" ref="F4:F22">SUM(B4:E4)</f>
        <v>5</v>
      </c>
      <c r="G4" s="5">
        <v>4.5</v>
      </c>
    </row>
    <row r="5" spans="1:7" ht="18.75">
      <c r="A5" s="5" t="s">
        <v>9</v>
      </c>
      <c r="B5" s="5">
        <v>1</v>
      </c>
      <c r="C5" s="5"/>
      <c r="D5" s="5">
        <v>1</v>
      </c>
      <c r="E5" s="5"/>
      <c r="F5" s="5">
        <f t="shared" si="0"/>
        <v>2</v>
      </c>
      <c r="G5" s="5">
        <v>10</v>
      </c>
    </row>
    <row r="6" spans="1:7" ht="18.75">
      <c r="A6" s="5" t="s">
        <v>10</v>
      </c>
      <c r="B6" s="5"/>
      <c r="C6" s="5">
        <v>4</v>
      </c>
      <c r="D6" s="5">
        <v>1</v>
      </c>
      <c r="E6" s="5">
        <v>2</v>
      </c>
      <c r="F6" s="5">
        <f t="shared" si="0"/>
        <v>7</v>
      </c>
      <c r="G6" s="5">
        <v>1.5</v>
      </c>
    </row>
    <row r="7" spans="1:7" ht="18.75">
      <c r="A7" s="5" t="s">
        <v>11</v>
      </c>
      <c r="B7" s="5">
        <v>1</v>
      </c>
      <c r="C7" s="5">
        <v>3</v>
      </c>
      <c r="D7" s="5">
        <v>3</v>
      </c>
      <c r="E7" s="5" t="s">
        <v>80</v>
      </c>
      <c r="F7" s="5">
        <f t="shared" si="0"/>
        <v>7</v>
      </c>
      <c r="G7" s="5">
        <v>1.5</v>
      </c>
    </row>
    <row r="8" spans="1:7" ht="18.75">
      <c r="A8" s="5" t="s">
        <v>12</v>
      </c>
      <c r="B8" s="5">
        <v>1</v>
      </c>
      <c r="C8" s="5" t="s">
        <v>80</v>
      </c>
      <c r="D8" s="5" t="s">
        <v>80</v>
      </c>
      <c r="E8" s="5">
        <v>2</v>
      </c>
      <c r="F8" s="5">
        <f t="shared" si="0"/>
        <v>3</v>
      </c>
      <c r="G8" s="5">
        <v>8</v>
      </c>
    </row>
    <row r="9" spans="1:7" ht="18.75">
      <c r="A9" s="5" t="s">
        <v>13</v>
      </c>
      <c r="B9" s="5"/>
      <c r="C9" s="5">
        <v>1</v>
      </c>
      <c r="D9" s="5" t="s">
        <v>80</v>
      </c>
      <c r="E9" s="5">
        <v>1</v>
      </c>
      <c r="F9" s="5">
        <f t="shared" si="0"/>
        <v>2</v>
      </c>
      <c r="G9" s="5">
        <v>10</v>
      </c>
    </row>
    <row r="10" spans="1:7" ht="18.75">
      <c r="A10" s="5" t="s">
        <v>14</v>
      </c>
      <c r="B10" s="5">
        <v>1</v>
      </c>
      <c r="C10" s="5" t="s">
        <v>80</v>
      </c>
      <c r="D10" s="5">
        <v>1</v>
      </c>
      <c r="E10" s="5">
        <v>2</v>
      </c>
      <c r="F10" s="5">
        <f t="shared" si="0"/>
        <v>4</v>
      </c>
      <c r="G10" s="5">
        <v>6</v>
      </c>
    </row>
    <row r="11" spans="1:7" ht="18.75">
      <c r="A11" s="5" t="s">
        <v>15</v>
      </c>
      <c r="B11" s="5">
        <v>3</v>
      </c>
      <c r="C11" s="5">
        <v>3</v>
      </c>
      <c r="D11" s="5" t="s">
        <v>80</v>
      </c>
      <c r="E11" s="5">
        <v>1</v>
      </c>
      <c r="F11" s="5">
        <f t="shared" si="0"/>
        <v>7</v>
      </c>
      <c r="G11" s="5">
        <v>1.5</v>
      </c>
    </row>
    <row r="12" spans="1:7" ht="18.75">
      <c r="A12" s="5" t="s">
        <v>16</v>
      </c>
      <c r="B12" s="5"/>
      <c r="C12" s="5">
        <v>4</v>
      </c>
      <c r="D12" s="5">
        <v>1</v>
      </c>
      <c r="E12" s="5">
        <v>2</v>
      </c>
      <c r="F12" s="5">
        <f t="shared" si="0"/>
        <v>7</v>
      </c>
      <c r="G12" s="5">
        <v>1.5</v>
      </c>
    </row>
    <row r="13" spans="1:7" ht="18.75">
      <c r="A13" s="5" t="s">
        <v>17</v>
      </c>
      <c r="B13" s="5">
        <v>6</v>
      </c>
      <c r="C13" s="5" t="s">
        <v>80</v>
      </c>
      <c r="D13" s="5"/>
      <c r="E13" s="5"/>
      <c r="F13" s="5">
        <f t="shared" si="0"/>
        <v>6</v>
      </c>
      <c r="G13" s="5">
        <v>3</v>
      </c>
    </row>
    <row r="14" spans="1:7" ht="18.75">
      <c r="A14" s="5" t="s">
        <v>18</v>
      </c>
      <c r="B14" s="5">
        <v>3</v>
      </c>
      <c r="C14" s="5">
        <v>1</v>
      </c>
      <c r="D14" s="5">
        <v>1</v>
      </c>
      <c r="E14" s="5">
        <v>1</v>
      </c>
      <c r="F14" s="5">
        <f t="shared" si="0"/>
        <v>6</v>
      </c>
      <c r="G14" s="5">
        <v>3</v>
      </c>
    </row>
    <row r="15" spans="1:7" ht="18.75">
      <c r="A15" s="5" t="s">
        <v>19</v>
      </c>
      <c r="B15" s="5">
        <v>4</v>
      </c>
      <c r="C15" s="5">
        <v>5</v>
      </c>
      <c r="D15" s="5">
        <v>11</v>
      </c>
      <c r="E15" s="5">
        <v>3</v>
      </c>
      <c r="F15" s="5">
        <f t="shared" si="0"/>
        <v>23</v>
      </c>
      <c r="G15" s="5">
        <v>-22.5</v>
      </c>
    </row>
    <row r="16" spans="1:7" ht="18.75">
      <c r="A16" s="5" t="s">
        <v>20</v>
      </c>
      <c r="B16" s="5"/>
      <c r="C16" s="5" t="s">
        <v>80</v>
      </c>
      <c r="D16" s="5" t="s">
        <v>80</v>
      </c>
      <c r="E16" s="5" t="s">
        <v>80</v>
      </c>
      <c r="F16" s="5">
        <f t="shared" si="0"/>
        <v>0</v>
      </c>
      <c r="G16" s="5">
        <v>12</v>
      </c>
    </row>
    <row r="17" spans="1:7" ht="18.75">
      <c r="A17" s="5" t="s">
        <v>21</v>
      </c>
      <c r="B17" s="5">
        <v>4</v>
      </c>
      <c r="C17" s="5">
        <v>1</v>
      </c>
      <c r="D17" s="5">
        <v>1</v>
      </c>
      <c r="E17" s="5" t="s">
        <v>80</v>
      </c>
      <c r="F17" s="5">
        <f t="shared" si="0"/>
        <v>6</v>
      </c>
      <c r="G17" s="5">
        <v>3</v>
      </c>
    </row>
    <row r="18" spans="1:7" ht="18.75">
      <c r="A18" s="5" t="s">
        <v>76</v>
      </c>
      <c r="B18" s="5">
        <v>2</v>
      </c>
      <c r="C18" s="5">
        <v>3</v>
      </c>
      <c r="D18" s="5">
        <v>2</v>
      </c>
      <c r="E18" s="5">
        <v>4</v>
      </c>
      <c r="F18" s="5">
        <f t="shared" si="0"/>
        <v>11</v>
      </c>
      <c r="G18" s="5">
        <v>-4.5</v>
      </c>
    </row>
    <row r="19" spans="1:7" ht="18.75">
      <c r="A19" s="5" t="s">
        <v>75</v>
      </c>
      <c r="B19" s="5">
        <v>4</v>
      </c>
      <c r="C19" s="5">
        <v>1</v>
      </c>
      <c r="D19" s="5">
        <v>1</v>
      </c>
      <c r="E19" s="5">
        <v>3</v>
      </c>
      <c r="F19" s="5">
        <f t="shared" si="0"/>
        <v>9</v>
      </c>
      <c r="G19" s="5">
        <v>-1.5</v>
      </c>
    </row>
    <row r="20" spans="1:7" ht="18.75">
      <c r="A20" s="5" t="s">
        <v>77</v>
      </c>
      <c r="B20" s="5">
        <v>4</v>
      </c>
      <c r="C20" s="5">
        <v>12</v>
      </c>
      <c r="D20" s="5">
        <v>6</v>
      </c>
      <c r="E20" s="5">
        <v>5</v>
      </c>
      <c r="F20" s="5">
        <f t="shared" si="0"/>
        <v>27</v>
      </c>
      <c r="G20" s="5">
        <v>-28.5</v>
      </c>
    </row>
    <row r="21" spans="1:7" ht="18.75">
      <c r="A21" s="5" t="s">
        <v>78</v>
      </c>
      <c r="B21" s="5">
        <v>4</v>
      </c>
      <c r="C21" s="5">
        <v>3</v>
      </c>
      <c r="D21" s="5">
        <v>4</v>
      </c>
      <c r="E21" s="5" t="s">
        <v>80</v>
      </c>
      <c r="F21" s="5">
        <f t="shared" si="0"/>
        <v>11</v>
      </c>
      <c r="G21" s="5">
        <v>-4.5</v>
      </c>
    </row>
    <row r="22" spans="1:7" ht="18.75">
      <c r="A22" s="5" t="s">
        <v>79</v>
      </c>
      <c r="B22" s="5">
        <v>11</v>
      </c>
      <c r="C22" s="5">
        <v>3</v>
      </c>
      <c r="D22" s="5">
        <v>2</v>
      </c>
      <c r="E22" s="5">
        <v>3</v>
      </c>
      <c r="F22" s="5">
        <f t="shared" si="0"/>
        <v>19</v>
      </c>
      <c r="G22" s="5">
        <v>-16.5</v>
      </c>
    </row>
  </sheetData>
  <sheetProtection/>
  <mergeCells count="1">
    <mergeCell ref="A1:G1"/>
  </mergeCells>
  <printOptions/>
  <pageMargins left="2.49" right="0.45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="75" zoomScaleNormal="75" zoomScalePageLayoutView="0" workbookViewId="0" topLeftCell="A10">
      <selection activeCell="M28" sqref="M28"/>
    </sheetView>
  </sheetViews>
  <sheetFormatPr defaultColWidth="9.140625" defaultRowHeight="15"/>
  <cols>
    <col min="2" max="2" width="15.00390625" style="0" customWidth="1"/>
    <col min="3" max="3" width="15.421875" style="0" customWidth="1"/>
    <col min="4" max="4" width="18.00390625" style="0" customWidth="1"/>
    <col min="5" max="5" width="15.00390625" style="0" customWidth="1"/>
  </cols>
  <sheetData>
    <row r="1" spans="1:5" ht="18.75">
      <c r="A1" s="39" t="s">
        <v>71</v>
      </c>
      <c r="B1" s="39"/>
      <c r="C1" s="39"/>
      <c r="D1" s="39"/>
      <c r="E1" s="39"/>
    </row>
    <row r="2" spans="1:5" ht="37.5">
      <c r="A2" s="8" t="s">
        <v>29</v>
      </c>
      <c r="B2" s="8" t="s">
        <v>36</v>
      </c>
      <c r="C2" s="8" t="s">
        <v>37</v>
      </c>
      <c r="D2" s="8" t="s">
        <v>38</v>
      </c>
      <c r="E2" s="9" t="s">
        <v>6</v>
      </c>
    </row>
    <row r="3" spans="1:5" ht="18.75">
      <c r="A3" s="5" t="s">
        <v>7</v>
      </c>
      <c r="B3" s="5">
        <v>4.5</v>
      </c>
      <c r="C3" s="5">
        <v>12</v>
      </c>
      <c r="D3" s="5">
        <v>12</v>
      </c>
      <c r="E3" s="7">
        <f>AVERAGE(B3:D3)</f>
        <v>9.5</v>
      </c>
    </row>
    <row r="4" spans="1:5" ht="18.75">
      <c r="A4" s="5" t="s">
        <v>8</v>
      </c>
      <c r="B4" s="5">
        <v>4.5</v>
      </c>
      <c r="C4" s="5">
        <v>12</v>
      </c>
      <c r="D4" s="5">
        <v>12</v>
      </c>
      <c r="E4" s="7">
        <f aca="true" t="shared" si="0" ref="E4:E22">AVERAGE(B4:D4)</f>
        <v>9.5</v>
      </c>
    </row>
    <row r="5" spans="1:5" ht="18.75">
      <c r="A5" s="5" t="s">
        <v>9</v>
      </c>
      <c r="B5" s="5">
        <v>10</v>
      </c>
      <c r="C5" s="5">
        <v>12</v>
      </c>
      <c r="D5" s="5">
        <v>6</v>
      </c>
      <c r="E5" s="5">
        <f t="shared" si="0"/>
        <v>9.333333333333334</v>
      </c>
    </row>
    <row r="6" spans="1:5" ht="18.75">
      <c r="A6" s="5" t="s">
        <v>10</v>
      </c>
      <c r="B6" s="5">
        <v>1.5</v>
      </c>
      <c r="C6" s="5">
        <v>12</v>
      </c>
      <c r="D6" s="5">
        <v>8</v>
      </c>
      <c r="E6" s="7">
        <f t="shared" si="0"/>
        <v>7.166666666666667</v>
      </c>
    </row>
    <row r="7" spans="1:5" ht="18.75">
      <c r="A7" s="5" t="s">
        <v>11</v>
      </c>
      <c r="B7" s="5">
        <v>1.5</v>
      </c>
      <c r="C7" s="5">
        <v>12</v>
      </c>
      <c r="D7" s="5">
        <v>8</v>
      </c>
      <c r="E7" s="7">
        <f t="shared" si="0"/>
        <v>7.166666666666667</v>
      </c>
    </row>
    <row r="8" spans="1:5" ht="18.75">
      <c r="A8" s="5" t="s">
        <v>12</v>
      </c>
      <c r="B8" s="5">
        <v>8</v>
      </c>
      <c r="C8" s="5">
        <v>12</v>
      </c>
      <c r="D8" s="5">
        <v>10</v>
      </c>
      <c r="E8" s="7">
        <f t="shared" si="0"/>
        <v>10</v>
      </c>
    </row>
    <row r="9" spans="1:5" ht="18.75">
      <c r="A9" s="5" t="s">
        <v>13</v>
      </c>
      <c r="B9" s="5">
        <v>10</v>
      </c>
      <c r="C9" s="5">
        <v>12</v>
      </c>
      <c r="D9" s="5">
        <v>10</v>
      </c>
      <c r="E9" s="5">
        <f t="shared" si="0"/>
        <v>10.666666666666666</v>
      </c>
    </row>
    <row r="10" spans="1:5" ht="18.75">
      <c r="A10" s="5" t="s">
        <v>14</v>
      </c>
      <c r="B10" s="5">
        <v>6</v>
      </c>
      <c r="C10" s="5">
        <v>12</v>
      </c>
      <c r="D10" s="5">
        <v>10</v>
      </c>
      <c r="E10" s="7">
        <f t="shared" si="0"/>
        <v>9.333333333333334</v>
      </c>
    </row>
    <row r="11" spans="1:5" ht="18.75">
      <c r="A11" s="5" t="s">
        <v>15</v>
      </c>
      <c r="B11" s="5">
        <v>1.5</v>
      </c>
      <c r="C11" s="5">
        <v>12</v>
      </c>
      <c r="D11" s="5">
        <v>12</v>
      </c>
      <c r="E11" s="7">
        <f t="shared" si="0"/>
        <v>8.5</v>
      </c>
    </row>
    <row r="12" spans="1:5" ht="18.75">
      <c r="A12" s="5" t="s">
        <v>16</v>
      </c>
      <c r="B12" s="5">
        <v>1.5</v>
      </c>
      <c r="C12" s="5">
        <v>12</v>
      </c>
      <c r="D12" s="5">
        <v>8</v>
      </c>
      <c r="E12" s="7">
        <f t="shared" si="0"/>
        <v>7.166666666666667</v>
      </c>
    </row>
    <row r="13" spans="1:5" ht="18.75">
      <c r="A13" s="5" t="s">
        <v>17</v>
      </c>
      <c r="B13" s="5">
        <v>3</v>
      </c>
      <c r="C13" s="5">
        <v>12</v>
      </c>
      <c r="D13" s="5">
        <v>3</v>
      </c>
      <c r="E13" s="7">
        <f t="shared" si="0"/>
        <v>6</v>
      </c>
    </row>
    <row r="14" spans="1:5" ht="18.75">
      <c r="A14" s="5" t="s">
        <v>18</v>
      </c>
      <c r="B14" s="5">
        <v>3</v>
      </c>
      <c r="C14" s="5">
        <v>12</v>
      </c>
      <c r="D14" s="5">
        <v>12</v>
      </c>
      <c r="E14" s="5">
        <f t="shared" si="0"/>
        <v>9</v>
      </c>
    </row>
    <row r="15" spans="1:5" ht="18.75">
      <c r="A15" s="5" t="s">
        <v>19</v>
      </c>
      <c r="B15" s="5">
        <v>-22.5</v>
      </c>
      <c r="C15" s="5">
        <v>12</v>
      </c>
      <c r="D15" s="5">
        <v>12</v>
      </c>
      <c r="E15" s="7">
        <f t="shared" si="0"/>
        <v>0.5</v>
      </c>
    </row>
    <row r="16" spans="1:5" ht="18.75">
      <c r="A16" s="5" t="s">
        <v>20</v>
      </c>
      <c r="B16" s="5">
        <v>12</v>
      </c>
      <c r="C16" s="5">
        <v>12</v>
      </c>
      <c r="D16" s="5">
        <v>10</v>
      </c>
      <c r="E16" s="5">
        <f t="shared" si="0"/>
        <v>11.333333333333334</v>
      </c>
    </row>
    <row r="17" spans="1:5" ht="18.75">
      <c r="A17" s="5" t="s">
        <v>21</v>
      </c>
      <c r="B17" s="5">
        <v>3</v>
      </c>
      <c r="C17" s="5">
        <v>12</v>
      </c>
      <c r="D17" s="5">
        <v>8</v>
      </c>
      <c r="E17" s="5">
        <f t="shared" si="0"/>
        <v>7.666666666666667</v>
      </c>
    </row>
    <row r="18" spans="1:5" ht="18.75">
      <c r="A18" s="5" t="s">
        <v>76</v>
      </c>
      <c r="B18" s="5">
        <v>-4.5</v>
      </c>
      <c r="C18" s="5">
        <v>12</v>
      </c>
      <c r="D18" s="5">
        <v>12</v>
      </c>
      <c r="E18" s="7">
        <f t="shared" si="0"/>
        <v>6.5</v>
      </c>
    </row>
    <row r="19" spans="1:5" ht="18.75">
      <c r="A19" s="5" t="s">
        <v>75</v>
      </c>
      <c r="B19" s="5">
        <v>-1.5</v>
      </c>
      <c r="C19" s="5">
        <v>12</v>
      </c>
      <c r="D19" s="5">
        <v>10</v>
      </c>
      <c r="E19" s="7">
        <f t="shared" si="0"/>
        <v>6.833333333333333</v>
      </c>
    </row>
    <row r="20" spans="1:5" ht="18.75">
      <c r="A20" s="5" t="s">
        <v>77</v>
      </c>
      <c r="B20" s="5">
        <v>-28.5</v>
      </c>
      <c r="C20" s="5">
        <v>12</v>
      </c>
      <c r="D20" s="5">
        <v>10</v>
      </c>
      <c r="E20" s="5">
        <f t="shared" si="0"/>
        <v>-2.1666666666666665</v>
      </c>
    </row>
    <row r="21" spans="1:5" ht="18.75">
      <c r="A21" s="5" t="s">
        <v>78</v>
      </c>
      <c r="B21" s="5">
        <v>-4.5</v>
      </c>
      <c r="C21" s="5">
        <v>12</v>
      </c>
      <c r="D21" s="5">
        <v>10</v>
      </c>
      <c r="E21" s="7">
        <f t="shared" si="0"/>
        <v>5.833333333333333</v>
      </c>
    </row>
    <row r="22" spans="1:5" ht="18.75">
      <c r="A22" s="5" t="s">
        <v>79</v>
      </c>
      <c r="B22" s="5">
        <v>-16.5</v>
      </c>
      <c r="C22" s="5">
        <v>12</v>
      </c>
      <c r="D22" s="5">
        <v>9</v>
      </c>
      <c r="E22" s="5">
        <f t="shared" si="0"/>
        <v>1.5</v>
      </c>
    </row>
  </sheetData>
  <sheetProtection/>
  <mergeCells count="1">
    <mergeCell ref="A1:E1"/>
  </mergeCells>
  <printOptions/>
  <pageMargins left="1.2" right="0.7" top="2.06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="65" zoomScaleNormal="65" zoomScalePageLayoutView="0" workbookViewId="0" topLeftCell="A4">
      <selection activeCell="C28" sqref="C28"/>
    </sheetView>
  </sheetViews>
  <sheetFormatPr defaultColWidth="9.140625" defaultRowHeight="15"/>
  <cols>
    <col min="2" max="2" width="10.421875" style="0" customWidth="1"/>
    <col min="3" max="3" width="14.57421875" style="0" customWidth="1"/>
    <col min="4" max="4" width="9.421875" style="0" bestFit="1" customWidth="1"/>
    <col min="6" max="6" width="14.8515625" style="0" customWidth="1"/>
    <col min="7" max="7" width="14.28125" style="0" customWidth="1"/>
    <col min="8" max="8" width="13.140625" style="0" customWidth="1"/>
    <col min="10" max="10" width="13.140625" style="0" customWidth="1"/>
  </cols>
  <sheetData>
    <row r="1" spans="1:10" ht="18.75">
      <c r="A1" s="39" t="s">
        <v>45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63">
      <c r="A2" s="8" t="s">
        <v>29</v>
      </c>
      <c r="B2" s="8" t="s">
        <v>39</v>
      </c>
      <c r="C2" s="33" t="s">
        <v>89</v>
      </c>
      <c r="D2" s="8" t="s">
        <v>90</v>
      </c>
      <c r="E2" s="8" t="s">
        <v>35</v>
      </c>
      <c r="F2" s="8" t="s">
        <v>41</v>
      </c>
      <c r="G2" s="8" t="s">
        <v>42</v>
      </c>
      <c r="H2" s="8" t="s">
        <v>40</v>
      </c>
      <c r="I2" s="8" t="s">
        <v>35</v>
      </c>
      <c r="J2" s="8" t="s">
        <v>43</v>
      </c>
    </row>
    <row r="3" spans="1:10" ht="18.75">
      <c r="A3" s="5" t="s">
        <v>7</v>
      </c>
      <c r="B3" s="5">
        <v>26</v>
      </c>
      <c r="C3" s="5">
        <v>26</v>
      </c>
      <c r="D3" s="11">
        <f>(C3*100)/B3</f>
        <v>100</v>
      </c>
      <c r="E3" s="5">
        <v>12</v>
      </c>
      <c r="F3" s="5">
        <v>650</v>
      </c>
      <c r="G3" s="5">
        <v>354</v>
      </c>
      <c r="H3" s="7">
        <v>54.4</v>
      </c>
      <c r="I3" s="5">
        <v>12</v>
      </c>
      <c r="J3" s="5">
        <f>(I3+E3)/2</f>
        <v>12</v>
      </c>
    </row>
    <row r="4" spans="1:10" ht="18.75">
      <c r="A4" s="5" t="s">
        <v>8</v>
      </c>
      <c r="B4" s="5">
        <v>33</v>
      </c>
      <c r="C4" s="5">
        <v>33</v>
      </c>
      <c r="D4" s="18">
        <f aca="true" t="shared" si="0" ref="D4:D22">(C4*100)/B4</f>
        <v>100</v>
      </c>
      <c r="E4" s="5">
        <v>12</v>
      </c>
      <c r="F4" s="5">
        <v>825</v>
      </c>
      <c r="G4" s="5">
        <v>351</v>
      </c>
      <c r="H4" s="7">
        <f>G4*100/F4</f>
        <v>42.54545454545455</v>
      </c>
      <c r="I4" s="5">
        <v>11</v>
      </c>
      <c r="J4" s="5">
        <f aca="true" t="shared" si="1" ref="J4:J22">(I4+E4)/2</f>
        <v>11.5</v>
      </c>
    </row>
    <row r="5" spans="1:10" ht="18.75">
      <c r="A5" s="5" t="s">
        <v>9</v>
      </c>
      <c r="B5" s="5">
        <v>31</v>
      </c>
      <c r="C5" s="5">
        <v>31</v>
      </c>
      <c r="D5" s="5">
        <f t="shared" si="0"/>
        <v>100</v>
      </c>
      <c r="E5" s="5">
        <v>12</v>
      </c>
      <c r="F5" s="5">
        <v>775</v>
      </c>
      <c r="G5" s="5">
        <v>73</v>
      </c>
      <c r="H5" s="7">
        <f aca="true" t="shared" si="2" ref="H5:H21">G5*100/F5</f>
        <v>9.419354838709678</v>
      </c>
      <c r="I5" s="5">
        <v>3</v>
      </c>
      <c r="J5" s="5">
        <f t="shared" si="1"/>
        <v>7.5</v>
      </c>
    </row>
    <row r="6" spans="1:10" ht="18.75">
      <c r="A6" s="5" t="s">
        <v>10</v>
      </c>
      <c r="B6" s="5">
        <v>26</v>
      </c>
      <c r="C6" s="5">
        <v>26</v>
      </c>
      <c r="D6" s="11">
        <f t="shared" si="0"/>
        <v>100</v>
      </c>
      <c r="E6" s="5">
        <v>12</v>
      </c>
      <c r="F6" s="5">
        <v>650</v>
      </c>
      <c r="G6" s="5">
        <v>570</v>
      </c>
      <c r="H6" s="7">
        <f t="shared" si="2"/>
        <v>87.6923076923077</v>
      </c>
      <c r="I6" s="5">
        <v>12</v>
      </c>
      <c r="J6" s="5">
        <f t="shared" si="1"/>
        <v>12</v>
      </c>
    </row>
    <row r="7" spans="1:10" ht="18.75">
      <c r="A7" s="5" t="s">
        <v>11</v>
      </c>
      <c r="B7" s="5">
        <v>22</v>
      </c>
      <c r="C7" s="5">
        <v>22</v>
      </c>
      <c r="D7" s="5">
        <f t="shared" si="0"/>
        <v>100</v>
      </c>
      <c r="E7" s="5">
        <v>12</v>
      </c>
      <c r="F7" s="5">
        <v>550</v>
      </c>
      <c r="G7" s="5">
        <v>385</v>
      </c>
      <c r="H7" s="7">
        <f t="shared" si="2"/>
        <v>70</v>
      </c>
      <c r="I7" s="5">
        <v>12</v>
      </c>
      <c r="J7" s="5">
        <f t="shared" si="1"/>
        <v>12</v>
      </c>
    </row>
    <row r="8" spans="1:10" ht="18.75">
      <c r="A8" s="5" t="s">
        <v>12</v>
      </c>
      <c r="B8" s="5">
        <v>21</v>
      </c>
      <c r="C8" s="5">
        <v>21</v>
      </c>
      <c r="D8" s="11">
        <f t="shared" si="0"/>
        <v>100</v>
      </c>
      <c r="E8" s="5">
        <v>12</v>
      </c>
      <c r="F8" s="5">
        <v>525</v>
      </c>
      <c r="G8" s="5">
        <v>183</v>
      </c>
      <c r="H8" s="7">
        <f t="shared" si="2"/>
        <v>34.857142857142854</v>
      </c>
      <c r="I8" s="5">
        <v>10</v>
      </c>
      <c r="J8" s="5">
        <f t="shared" si="1"/>
        <v>11</v>
      </c>
    </row>
    <row r="9" spans="1:10" ht="18.75">
      <c r="A9" s="5" t="s">
        <v>13</v>
      </c>
      <c r="B9" s="5">
        <v>23</v>
      </c>
      <c r="C9" s="5">
        <v>23</v>
      </c>
      <c r="D9" s="11">
        <f t="shared" si="0"/>
        <v>100</v>
      </c>
      <c r="E9" s="5">
        <v>12</v>
      </c>
      <c r="F9" s="5">
        <v>575</v>
      </c>
      <c r="G9" s="5">
        <v>192</v>
      </c>
      <c r="H9" s="7">
        <f t="shared" si="2"/>
        <v>33.391304347826086</v>
      </c>
      <c r="I9" s="5">
        <v>10</v>
      </c>
      <c r="J9" s="5">
        <f t="shared" si="1"/>
        <v>11</v>
      </c>
    </row>
    <row r="10" spans="1:10" ht="18.75">
      <c r="A10" s="5" t="s">
        <v>14</v>
      </c>
      <c r="B10" s="5">
        <v>27</v>
      </c>
      <c r="C10" s="5">
        <v>28</v>
      </c>
      <c r="D10" s="11">
        <f t="shared" si="0"/>
        <v>103.70370370370371</v>
      </c>
      <c r="E10" s="5">
        <v>12</v>
      </c>
      <c r="F10" s="5">
        <v>675</v>
      </c>
      <c r="G10" s="5">
        <v>133</v>
      </c>
      <c r="H10" s="7">
        <f t="shared" si="2"/>
        <v>19.703703703703702</v>
      </c>
      <c r="I10" s="5">
        <v>6</v>
      </c>
      <c r="J10" s="5">
        <f t="shared" si="1"/>
        <v>9</v>
      </c>
    </row>
    <row r="11" spans="1:10" ht="18.75">
      <c r="A11" s="5" t="s">
        <v>15</v>
      </c>
      <c r="B11" s="5">
        <v>29</v>
      </c>
      <c r="C11" s="5">
        <v>29</v>
      </c>
      <c r="D11" s="11">
        <f t="shared" si="0"/>
        <v>100</v>
      </c>
      <c r="E11" s="5">
        <v>12</v>
      </c>
      <c r="F11" s="5">
        <v>725</v>
      </c>
      <c r="G11" s="5">
        <v>274</v>
      </c>
      <c r="H11" s="7">
        <f t="shared" si="2"/>
        <v>37.793103448275865</v>
      </c>
      <c r="I11" s="5">
        <v>10</v>
      </c>
      <c r="J11" s="5">
        <f t="shared" si="1"/>
        <v>11</v>
      </c>
    </row>
    <row r="12" spans="1:10" ht="18.75">
      <c r="A12" s="5" t="s">
        <v>16</v>
      </c>
      <c r="B12" s="5">
        <v>22</v>
      </c>
      <c r="C12" s="5">
        <v>22</v>
      </c>
      <c r="D12" s="5">
        <f t="shared" si="0"/>
        <v>100</v>
      </c>
      <c r="E12" s="5">
        <v>12</v>
      </c>
      <c r="F12" s="5">
        <v>550</v>
      </c>
      <c r="G12" s="5">
        <v>619</v>
      </c>
      <c r="H12" s="7">
        <f t="shared" si="2"/>
        <v>112.54545454545455</v>
      </c>
      <c r="I12" s="5">
        <v>12</v>
      </c>
      <c r="J12" s="5">
        <f t="shared" si="1"/>
        <v>12</v>
      </c>
    </row>
    <row r="13" spans="1:10" ht="18.75">
      <c r="A13" s="5" t="s">
        <v>17</v>
      </c>
      <c r="B13" s="5">
        <v>27</v>
      </c>
      <c r="C13" s="5">
        <v>27</v>
      </c>
      <c r="D13" s="5">
        <f t="shared" si="0"/>
        <v>100</v>
      </c>
      <c r="E13" s="5">
        <v>12</v>
      </c>
      <c r="F13" s="5">
        <v>675</v>
      </c>
      <c r="G13" s="5">
        <v>507</v>
      </c>
      <c r="H13" s="7">
        <f t="shared" si="2"/>
        <v>75.11111111111111</v>
      </c>
      <c r="I13" s="5">
        <v>12</v>
      </c>
      <c r="J13" s="5">
        <f t="shared" si="1"/>
        <v>12</v>
      </c>
    </row>
    <row r="14" spans="1:10" ht="18.75">
      <c r="A14" s="5" t="s">
        <v>18</v>
      </c>
      <c r="B14" s="5">
        <v>29</v>
      </c>
      <c r="C14" s="5">
        <v>29</v>
      </c>
      <c r="D14" s="5">
        <f t="shared" si="0"/>
        <v>100</v>
      </c>
      <c r="E14" s="5">
        <v>12</v>
      </c>
      <c r="F14" s="5">
        <v>725</v>
      </c>
      <c r="G14" s="5">
        <v>338</v>
      </c>
      <c r="H14" s="5">
        <v>46.6</v>
      </c>
      <c r="I14" s="5">
        <v>11</v>
      </c>
      <c r="J14" s="5">
        <f t="shared" si="1"/>
        <v>11.5</v>
      </c>
    </row>
    <row r="15" spans="1:10" ht="18.75">
      <c r="A15" s="5" t="s">
        <v>19</v>
      </c>
      <c r="B15" s="5">
        <v>27</v>
      </c>
      <c r="C15" s="5">
        <v>27</v>
      </c>
      <c r="D15" s="11">
        <f t="shared" si="0"/>
        <v>100</v>
      </c>
      <c r="E15" s="5">
        <v>12</v>
      </c>
      <c r="F15" s="5">
        <v>675</v>
      </c>
      <c r="G15" s="5">
        <v>144</v>
      </c>
      <c r="H15" s="7">
        <f t="shared" si="2"/>
        <v>21.333333333333332</v>
      </c>
      <c r="I15" s="5">
        <v>9</v>
      </c>
      <c r="J15" s="5">
        <f t="shared" si="1"/>
        <v>10.5</v>
      </c>
    </row>
    <row r="16" spans="1:10" ht="18.75">
      <c r="A16" s="5" t="s">
        <v>20</v>
      </c>
      <c r="B16" s="5">
        <v>26</v>
      </c>
      <c r="C16" s="5">
        <v>26</v>
      </c>
      <c r="D16" s="18">
        <f t="shared" si="0"/>
        <v>100</v>
      </c>
      <c r="E16" s="5">
        <v>12</v>
      </c>
      <c r="F16" s="5">
        <v>650</v>
      </c>
      <c r="G16" s="5">
        <v>311</v>
      </c>
      <c r="H16" s="7">
        <f t="shared" si="2"/>
        <v>47.84615384615385</v>
      </c>
      <c r="I16" s="5">
        <v>11</v>
      </c>
      <c r="J16" s="5">
        <f t="shared" si="1"/>
        <v>11.5</v>
      </c>
    </row>
    <row r="17" spans="1:10" ht="18.75">
      <c r="A17" s="5" t="s">
        <v>21</v>
      </c>
      <c r="B17" s="5">
        <v>25</v>
      </c>
      <c r="C17" s="5">
        <v>25</v>
      </c>
      <c r="D17" s="11">
        <f t="shared" si="0"/>
        <v>100</v>
      </c>
      <c r="E17" s="5">
        <v>12</v>
      </c>
      <c r="F17" s="5">
        <v>625</v>
      </c>
      <c r="G17" s="5">
        <v>253</v>
      </c>
      <c r="H17" s="7">
        <f t="shared" si="2"/>
        <v>40.48</v>
      </c>
      <c r="I17" s="5">
        <v>11</v>
      </c>
      <c r="J17" s="5">
        <f t="shared" si="1"/>
        <v>11.5</v>
      </c>
    </row>
    <row r="18" spans="1:10" ht="18.75">
      <c r="A18" s="5" t="s">
        <v>76</v>
      </c>
      <c r="B18" s="5">
        <v>27</v>
      </c>
      <c r="C18" s="5">
        <v>27</v>
      </c>
      <c r="D18" s="11">
        <f t="shared" si="0"/>
        <v>100</v>
      </c>
      <c r="E18" s="5">
        <v>12</v>
      </c>
      <c r="F18" s="5">
        <v>1080</v>
      </c>
      <c r="G18" s="5">
        <v>451</v>
      </c>
      <c r="H18" s="7">
        <v>41.7</v>
      </c>
      <c r="I18" s="5">
        <v>11</v>
      </c>
      <c r="J18" s="5">
        <f t="shared" si="1"/>
        <v>11.5</v>
      </c>
    </row>
    <row r="19" spans="1:10" ht="18.75">
      <c r="A19" s="5" t="s">
        <v>75</v>
      </c>
      <c r="B19" s="5">
        <v>30</v>
      </c>
      <c r="C19" s="5">
        <v>30</v>
      </c>
      <c r="D19" s="5">
        <f t="shared" si="0"/>
        <v>100</v>
      </c>
      <c r="E19" s="5">
        <v>12</v>
      </c>
      <c r="F19" s="5">
        <v>1200</v>
      </c>
      <c r="G19" s="5">
        <v>443</v>
      </c>
      <c r="H19" s="7">
        <v>36.9</v>
      </c>
      <c r="I19" s="5">
        <v>10</v>
      </c>
      <c r="J19" s="5">
        <f t="shared" si="1"/>
        <v>11</v>
      </c>
    </row>
    <row r="20" spans="1:10" ht="18.75">
      <c r="A20" s="5" t="s">
        <v>77</v>
      </c>
      <c r="B20" s="5">
        <v>32</v>
      </c>
      <c r="C20" s="5">
        <v>32</v>
      </c>
      <c r="D20" s="5">
        <f t="shared" si="0"/>
        <v>100</v>
      </c>
      <c r="E20" s="5">
        <v>12</v>
      </c>
      <c r="F20" s="5">
        <v>1280</v>
      </c>
      <c r="G20" s="5">
        <v>501</v>
      </c>
      <c r="H20" s="7">
        <v>39.1</v>
      </c>
      <c r="I20" s="5">
        <v>10</v>
      </c>
      <c r="J20" s="5">
        <f t="shared" si="1"/>
        <v>11</v>
      </c>
    </row>
    <row r="21" spans="1:10" ht="18.75">
      <c r="A21" s="5" t="s">
        <v>78</v>
      </c>
      <c r="B21" s="5">
        <v>21</v>
      </c>
      <c r="C21" s="5">
        <v>21</v>
      </c>
      <c r="D21" s="11">
        <f t="shared" si="0"/>
        <v>100</v>
      </c>
      <c r="E21" s="5">
        <v>12</v>
      </c>
      <c r="F21" s="5">
        <v>840</v>
      </c>
      <c r="G21" s="5">
        <v>276</v>
      </c>
      <c r="H21" s="7">
        <f t="shared" si="2"/>
        <v>32.857142857142854</v>
      </c>
      <c r="I21" s="5">
        <v>10</v>
      </c>
      <c r="J21" s="5">
        <f t="shared" si="1"/>
        <v>11</v>
      </c>
    </row>
    <row r="22" spans="1:10" ht="18.75">
      <c r="A22" s="5" t="s">
        <v>79</v>
      </c>
      <c r="B22" s="5">
        <v>25</v>
      </c>
      <c r="C22" s="5">
        <v>25</v>
      </c>
      <c r="D22" s="5">
        <f t="shared" si="0"/>
        <v>100</v>
      </c>
      <c r="E22" s="5">
        <v>12</v>
      </c>
      <c r="F22" s="5">
        <v>1020</v>
      </c>
      <c r="G22" s="5">
        <v>140</v>
      </c>
      <c r="H22" s="7">
        <v>13.7</v>
      </c>
      <c r="I22" s="5">
        <v>6</v>
      </c>
      <c r="J22" s="5">
        <f t="shared" si="1"/>
        <v>9</v>
      </c>
    </row>
  </sheetData>
  <sheetProtection/>
  <mergeCells count="1">
    <mergeCell ref="A1:J1"/>
  </mergeCells>
  <printOptions/>
  <pageMargins left="1.26" right="0.7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="75" zoomScaleNormal="75" zoomScalePageLayoutView="0" workbookViewId="0" topLeftCell="A1">
      <selection activeCell="H14" sqref="H14"/>
    </sheetView>
  </sheetViews>
  <sheetFormatPr defaultColWidth="9.140625" defaultRowHeight="15"/>
  <cols>
    <col min="1" max="1" width="16.57421875" style="0" customWidth="1"/>
    <col min="2" max="2" width="17.57421875" style="0" customWidth="1"/>
    <col min="3" max="3" width="17.7109375" style="0" customWidth="1"/>
    <col min="4" max="4" width="15.57421875" style="0" customWidth="1"/>
    <col min="5" max="5" width="19.57421875" style="0" customWidth="1"/>
    <col min="6" max="6" width="14.140625" style="0" customWidth="1"/>
    <col min="7" max="7" width="13.140625" style="0" customWidth="1"/>
  </cols>
  <sheetData>
    <row r="1" spans="1:8" ht="18.75">
      <c r="A1" s="40" t="s">
        <v>52</v>
      </c>
      <c r="B1" s="40"/>
      <c r="C1" s="40"/>
      <c r="D1" s="40"/>
      <c r="E1" s="40"/>
      <c r="F1" s="40"/>
      <c r="G1" s="40"/>
      <c r="H1" s="3"/>
    </row>
    <row r="2" spans="1:8" ht="37.5">
      <c r="A2" s="19" t="s">
        <v>47</v>
      </c>
      <c r="B2" s="20" t="s">
        <v>48</v>
      </c>
      <c r="C2" s="20" t="s">
        <v>49</v>
      </c>
      <c r="D2" s="20" t="s">
        <v>50</v>
      </c>
      <c r="E2" s="20" t="s">
        <v>44</v>
      </c>
      <c r="F2" s="20" t="s">
        <v>51</v>
      </c>
      <c r="G2" s="20" t="s">
        <v>6</v>
      </c>
      <c r="H2" s="3"/>
    </row>
    <row r="3" spans="1:8" ht="18.75">
      <c r="A3" s="21" t="s">
        <v>7</v>
      </c>
      <c r="B3" s="17">
        <v>12</v>
      </c>
      <c r="C3" s="17">
        <v>5</v>
      </c>
      <c r="D3" s="22">
        <v>9.5</v>
      </c>
      <c r="E3" s="17">
        <v>12</v>
      </c>
      <c r="F3" s="21">
        <v>11</v>
      </c>
      <c r="G3" s="32">
        <f>AVERAGE(B3:F3)</f>
        <v>9.9</v>
      </c>
      <c r="H3" s="3"/>
    </row>
    <row r="4" spans="1:8" ht="18.75">
      <c r="A4" s="21" t="s">
        <v>8</v>
      </c>
      <c r="B4" s="17">
        <v>12</v>
      </c>
      <c r="C4" s="17">
        <v>3</v>
      </c>
      <c r="D4" s="22">
        <v>9.5</v>
      </c>
      <c r="E4" s="17">
        <v>11.5</v>
      </c>
      <c r="F4" s="21">
        <v>11</v>
      </c>
      <c r="G4" s="32">
        <f aca="true" t="shared" si="0" ref="G4:G11">AVERAGE(B4:F4)</f>
        <v>9.4</v>
      </c>
      <c r="H4" s="3"/>
    </row>
    <row r="5" spans="1:8" ht="18.75">
      <c r="A5" s="21" t="s">
        <v>9</v>
      </c>
      <c r="B5" s="17">
        <v>12</v>
      </c>
      <c r="C5" s="17">
        <v>1</v>
      </c>
      <c r="D5" s="17">
        <v>9.3</v>
      </c>
      <c r="E5" s="17">
        <v>7.5</v>
      </c>
      <c r="F5" s="21">
        <v>10</v>
      </c>
      <c r="G5" s="21">
        <f t="shared" si="0"/>
        <v>7.959999999999999</v>
      </c>
      <c r="H5" s="3"/>
    </row>
    <row r="6" spans="1:8" ht="18.75">
      <c r="A6" s="21" t="s">
        <v>10</v>
      </c>
      <c r="B6" s="17">
        <v>12</v>
      </c>
      <c r="C6" s="17">
        <v>6</v>
      </c>
      <c r="D6" s="22">
        <v>7.2</v>
      </c>
      <c r="E6" s="17">
        <v>12</v>
      </c>
      <c r="F6" s="21">
        <v>10</v>
      </c>
      <c r="G6" s="32">
        <f t="shared" si="0"/>
        <v>9.440000000000001</v>
      </c>
      <c r="H6" s="3"/>
    </row>
    <row r="7" spans="1:8" ht="18.75">
      <c r="A7" s="21" t="s">
        <v>11</v>
      </c>
      <c r="B7" s="17">
        <v>6</v>
      </c>
      <c r="C7" s="17">
        <v>1</v>
      </c>
      <c r="D7" s="22">
        <v>7.2</v>
      </c>
      <c r="E7" s="17">
        <v>12</v>
      </c>
      <c r="F7" s="21">
        <v>10</v>
      </c>
      <c r="G7" s="32">
        <f t="shared" si="0"/>
        <v>7.24</v>
      </c>
      <c r="H7" s="3"/>
    </row>
    <row r="8" spans="1:8" ht="18.75">
      <c r="A8" s="21" t="s">
        <v>12</v>
      </c>
      <c r="B8" s="17">
        <v>6</v>
      </c>
      <c r="C8" s="17">
        <v>2</v>
      </c>
      <c r="D8" s="22">
        <v>10</v>
      </c>
      <c r="E8" s="17">
        <v>11</v>
      </c>
      <c r="F8" s="21">
        <v>11</v>
      </c>
      <c r="G8" s="32">
        <f t="shared" si="0"/>
        <v>8</v>
      </c>
      <c r="H8" s="3"/>
    </row>
    <row r="9" spans="1:8" ht="18.75">
      <c r="A9" s="21" t="s">
        <v>13</v>
      </c>
      <c r="B9" s="17">
        <v>9</v>
      </c>
      <c r="C9" s="17">
        <v>6</v>
      </c>
      <c r="D9" s="17">
        <v>10.6</v>
      </c>
      <c r="E9" s="17">
        <v>11</v>
      </c>
      <c r="F9" s="21">
        <v>9</v>
      </c>
      <c r="G9" s="32">
        <f t="shared" si="0"/>
        <v>9.120000000000001</v>
      </c>
      <c r="H9" s="3"/>
    </row>
    <row r="10" spans="1:8" ht="18.75">
      <c r="A10" s="21" t="s">
        <v>14</v>
      </c>
      <c r="B10" s="17">
        <v>6</v>
      </c>
      <c r="C10" s="17">
        <v>2</v>
      </c>
      <c r="D10" s="22">
        <v>9.3</v>
      </c>
      <c r="E10" s="17">
        <v>9</v>
      </c>
      <c r="F10" s="21">
        <v>10</v>
      </c>
      <c r="G10" s="32">
        <f t="shared" si="0"/>
        <v>7.26</v>
      </c>
      <c r="H10" s="3"/>
    </row>
    <row r="11" spans="1:8" ht="18.75">
      <c r="A11" s="21" t="s">
        <v>15</v>
      </c>
      <c r="B11" s="17">
        <v>12</v>
      </c>
      <c r="C11" s="17">
        <v>10</v>
      </c>
      <c r="D11" s="22">
        <v>8.5</v>
      </c>
      <c r="E11" s="17">
        <v>11</v>
      </c>
      <c r="F11" s="21">
        <v>11</v>
      </c>
      <c r="G11" s="32">
        <f t="shared" si="0"/>
        <v>10.5</v>
      </c>
      <c r="H11" s="3"/>
    </row>
    <row r="12" spans="1:8" ht="23.25">
      <c r="A12" s="14"/>
      <c r="B12" s="14"/>
      <c r="C12" s="14"/>
      <c r="D12" s="14"/>
      <c r="E12" s="14"/>
      <c r="F12" s="14"/>
      <c r="G12" s="14"/>
      <c r="H12" s="3"/>
    </row>
    <row r="13" spans="1:8" ht="26.25">
      <c r="A13" s="12"/>
      <c r="B13" s="12"/>
      <c r="C13" s="12"/>
      <c r="D13" s="12"/>
      <c r="E13" s="12"/>
      <c r="F13" s="12"/>
      <c r="G13" s="12"/>
      <c r="H13" s="3"/>
    </row>
    <row r="14" spans="1:8" ht="26.25">
      <c r="A14" s="12"/>
      <c r="B14" s="12"/>
      <c r="C14" s="12"/>
      <c r="D14" s="12"/>
      <c r="E14" s="12"/>
      <c r="F14" s="12"/>
      <c r="G14" s="12"/>
      <c r="H14" s="3"/>
    </row>
    <row r="15" spans="1:8" ht="26.25">
      <c r="A15" s="12"/>
      <c r="B15" s="12"/>
      <c r="C15" s="12"/>
      <c r="D15" s="12"/>
      <c r="E15" s="12"/>
      <c r="F15" s="12"/>
      <c r="G15" s="12"/>
      <c r="H15" s="3"/>
    </row>
    <row r="16" spans="1:8" ht="26.25">
      <c r="A16" s="12"/>
      <c r="B16" s="12"/>
      <c r="C16" s="12"/>
      <c r="D16" s="12"/>
      <c r="E16" s="12"/>
      <c r="F16" s="12"/>
      <c r="G16" s="12"/>
      <c r="H16" s="3"/>
    </row>
    <row r="17" spans="1:7" ht="26.25">
      <c r="A17" s="13"/>
      <c r="B17" s="13"/>
      <c r="C17" s="13"/>
      <c r="D17" s="13"/>
      <c r="E17" s="13"/>
      <c r="F17" s="13"/>
      <c r="G17" s="13"/>
    </row>
    <row r="18" spans="1:7" ht="26.25">
      <c r="A18" s="13"/>
      <c r="B18" s="13"/>
      <c r="C18" s="13"/>
      <c r="D18" s="13"/>
      <c r="E18" s="13"/>
      <c r="F18" s="13"/>
      <c r="G18" s="13"/>
    </row>
    <row r="19" spans="1:7" ht="26.25">
      <c r="A19" s="13"/>
      <c r="B19" s="13"/>
      <c r="C19" s="13"/>
      <c r="D19" s="13"/>
      <c r="E19" s="13"/>
      <c r="F19" s="13"/>
      <c r="G19" s="13"/>
    </row>
    <row r="20" spans="1:7" ht="26.25">
      <c r="A20" s="13"/>
      <c r="B20" s="13"/>
      <c r="C20" s="13"/>
      <c r="D20" s="13"/>
      <c r="E20" s="13"/>
      <c r="F20" s="13"/>
      <c r="G20" s="13"/>
    </row>
    <row r="21" spans="1:7" ht="26.25">
      <c r="A21" s="13"/>
      <c r="B21" s="13"/>
      <c r="C21" s="13"/>
      <c r="D21" s="13"/>
      <c r="E21" s="13"/>
      <c r="F21" s="13"/>
      <c r="G21" s="13"/>
    </row>
    <row r="22" spans="1:7" ht="26.25">
      <c r="A22" s="13"/>
      <c r="B22" s="13"/>
      <c r="C22" s="13"/>
      <c r="D22" s="13"/>
      <c r="E22" s="13"/>
      <c r="F22" s="13"/>
      <c r="G22" s="13"/>
    </row>
    <row r="23" spans="1:7" ht="26.25">
      <c r="A23" s="13"/>
      <c r="B23" s="13"/>
      <c r="C23" s="13"/>
      <c r="D23" s="13"/>
      <c r="E23" s="13"/>
      <c r="F23" s="13"/>
      <c r="G23" s="13"/>
    </row>
    <row r="24" spans="1:7" ht="26.25">
      <c r="A24" s="13"/>
      <c r="B24" s="13"/>
      <c r="C24" s="13"/>
      <c r="D24" s="13"/>
      <c r="E24" s="13"/>
      <c r="F24" s="13"/>
      <c r="G24" s="13"/>
    </row>
    <row r="25" spans="1:7" ht="26.25">
      <c r="A25" s="13"/>
      <c r="B25" s="13"/>
      <c r="C25" s="13"/>
      <c r="D25" s="13"/>
      <c r="E25" s="13"/>
      <c r="F25" s="13"/>
      <c r="G25" s="13"/>
    </row>
  </sheetData>
  <sheetProtection/>
  <mergeCells count="1">
    <mergeCell ref="A1:G1"/>
  </mergeCells>
  <printOptions/>
  <pageMargins left="1.25" right="0.7" top="1.5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9.8515625" style="23" customWidth="1"/>
    <col min="2" max="2" width="14.00390625" style="23" customWidth="1"/>
    <col min="3" max="3" width="12.8515625" style="23" customWidth="1"/>
    <col min="4" max="4" width="11.28125" style="23" customWidth="1"/>
    <col min="5" max="5" width="12.8515625" style="23" customWidth="1"/>
    <col min="6" max="6" width="14.00390625" style="23" customWidth="1"/>
    <col min="7" max="7" width="10.57421875" style="23" customWidth="1"/>
    <col min="8" max="8" width="10.28125" style="23" customWidth="1"/>
    <col min="9" max="9" width="11.28125" style="23" customWidth="1"/>
    <col min="10" max="10" width="8.7109375" style="23" customWidth="1"/>
    <col min="11" max="16384" width="9.140625" style="23" customWidth="1"/>
  </cols>
  <sheetData>
    <row r="1" spans="1:10" ht="15">
      <c r="A1" s="41" t="s">
        <v>55</v>
      </c>
      <c r="B1" s="42"/>
      <c r="C1" s="42"/>
      <c r="D1" s="42"/>
      <c r="E1" s="42"/>
      <c r="F1" s="42"/>
      <c r="G1" s="42"/>
      <c r="H1" s="42"/>
      <c r="I1" s="43"/>
      <c r="J1" s="44"/>
    </row>
    <row r="2" spans="1:10" ht="30">
      <c r="A2" s="24" t="s">
        <v>29</v>
      </c>
      <c r="B2" s="24" t="s">
        <v>48</v>
      </c>
      <c r="C2" s="24" t="s">
        <v>49</v>
      </c>
      <c r="D2" s="24" t="s">
        <v>50</v>
      </c>
      <c r="E2" s="24" t="s">
        <v>44</v>
      </c>
      <c r="F2" s="24" t="s">
        <v>53</v>
      </c>
      <c r="G2" s="25" t="s">
        <v>54</v>
      </c>
      <c r="H2" s="25" t="s">
        <v>73</v>
      </c>
      <c r="I2" s="24" t="s">
        <v>72</v>
      </c>
      <c r="J2" s="26" t="s">
        <v>6</v>
      </c>
    </row>
    <row r="3" spans="1:10" ht="15">
      <c r="A3" s="27" t="s">
        <v>16</v>
      </c>
      <c r="B3" s="27">
        <v>9</v>
      </c>
      <c r="C3" s="27">
        <v>10</v>
      </c>
      <c r="D3" s="28">
        <v>7.2</v>
      </c>
      <c r="E3" s="28">
        <v>12</v>
      </c>
      <c r="F3" s="27">
        <v>11.6</v>
      </c>
      <c r="G3" s="27">
        <v>11</v>
      </c>
      <c r="H3" s="29" t="s">
        <v>80</v>
      </c>
      <c r="I3" s="27"/>
      <c r="J3" s="34">
        <f>AVERAGE(B3:I3)</f>
        <v>10.133333333333335</v>
      </c>
    </row>
    <row r="4" spans="1:10" ht="15">
      <c r="A4" s="27" t="s">
        <v>17</v>
      </c>
      <c r="B4" s="27">
        <v>6</v>
      </c>
      <c r="C4" s="27">
        <v>8</v>
      </c>
      <c r="D4" s="28">
        <v>6</v>
      </c>
      <c r="E4" s="28">
        <v>12</v>
      </c>
      <c r="F4" s="27">
        <v>11.5</v>
      </c>
      <c r="G4" s="30">
        <v>10</v>
      </c>
      <c r="H4" s="29" t="s">
        <v>80</v>
      </c>
      <c r="I4" s="27"/>
      <c r="J4" s="34">
        <f>AVERAGE(B4:I4)</f>
        <v>8.916666666666666</v>
      </c>
    </row>
    <row r="5" spans="1:10" ht="15">
      <c r="A5" s="27" t="s">
        <v>18</v>
      </c>
      <c r="B5" s="27">
        <v>3</v>
      </c>
      <c r="C5" s="27">
        <v>3</v>
      </c>
      <c r="D5" s="28">
        <v>9</v>
      </c>
      <c r="E5" s="28">
        <v>11.5</v>
      </c>
      <c r="F5" s="27">
        <v>11.4</v>
      </c>
      <c r="G5" s="27">
        <v>9</v>
      </c>
      <c r="H5" s="29" t="s">
        <v>80</v>
      </c>
      <c r="I5" s="27"/>
      <c r="J5" s="34">
        <f>AVERAGE(B5:I5)</f>
        <v>7.816666666666666</v>
      </c>
    </row>
    <row r="6" spans="1:10" ht="15">
      <c r="A6" s="27" t="s">
        <v>19</v>
      </c>
      <c r="B6" s="27">
        <v>12</v>
      </c>
      <c r="C6" s="27">
        <v>12</v>
      </c>
      <c r="D6" s="28">
        <v>0.5</v>
      </c>
      <c r="E6" s="28">
        <v>10.5</v>
      </c>
      <c r="F6" s="27">
        <v>11.2</v>
      </c>
      <c r="G6" s="27">
        <v>11</v>
      </c>
      <c r="H6" s="29" t="s">
        <v>80</v>
      </c>
      <c r="I6" s="27"/>
      <c r="J6" s="34">
        <f aca="true" t="shared" si="0" ref="J6:J13">AVERAGE(B6:I6)</f>
        <v>9.533333333333333</v>
      </c>
    </row>
    <row r="7" spans="1:10" ht="15">
      <c r="A7" s="27" t="s">
        <v>20</v>
      </c>
      <c r="B7" s="27">
        <v>12</v>
      </c>
      <c r="C7" s="27">
        <v>9</v>
      </c>
      <c r="D7" s="28">
        <v>11.3</v>
      </c>
      <c r="E7" s="28">
        <v>11.5</v>
      </c>
      <c r="F7" s="27">
        <v>12</v>
      </c>
      <c r="G7" s="27">
        <v>11</v>
      </c>
      <c r="H7" s="29" t="s">
        <v>80</v>
      </c>
      <c r="I7" s="27"/>
      <c r="J7" s="34">
        <f t="shared" si="0"/>
        <v>11.133333333333333</v>
      </c>
    </row>
    <row r="8" spans="1:10" ht="15">
      <c r="A8" s="27" t="s">
        <v>21</v>
      </c>
      <c r="B8" s="27">
        <v>3</v>
      </c>
      <c r="C8" s="27">
        <v>3</v>
      </c>
      <c r="D8" s="28">
        <v>7.6</v>
      </c>
      <c r="E8" s="28">
        <v>11.5</v>
      </c>
      <c r="F8" s="27">
        <v>10.2</v>
      </c>
      <c r="G8" s="27">
        <v>10</v>
      </c>
      <c r="H8" s="29" t="s">
        <v>80</v>
      </c>
      <c r="I8" s="27"/>
      <c r="J8" s="34">
        <f t="shared" si="0"/>
        <v>7.55</v>
      </c>
    </row>
    <row r="9" spans="1:10" ht="15">
      <c r="A9" s="27" t="s">
        <v>76</v>
      </c>
      <c r="B9" s="27">
        <v>3</v>
      </c>
      <c r="C9" s="27">
        <v>6</v>
      </c>
      <c r="D9" s="28">
        <v>6.5</v>
      </c>
      <c r="E9" s="28">
        <v>11.5</v>
      </c>
      <c r="F9" s="27">
        <v>10.7</v>
      </c>
      <c r="G9" s="27">
        <v>10</v>
      </c>
      <c r="H9" s="29" t="s">
        <v>80</v>
      </c>
      <c r="I9" s="27"/>
      <c r="J9" s="34">
        <f t="shared" si="0"/>
        <v>7.95</v>
      </c>
    </row>
    <row r="10" spans="1:10" ht="15">
      <c r="A10" s="27" t="s">
        <v>75</v>
      </c>
      <c r="B10" s="27">
        <v>9</v>
      </c>
      <c r="C10" s="27">
        <v>12</v>
      </c>
      <c r="D10" s="28">
        <v>6.8</v>
      </c>
      <c r="E10" s="28">
        <v>11</v>
      </c>
      <c r="F10" s="27">
        <v>11.3</v>
      </c>
      <c r="G10" s="27">
        <v>10</v>
      </c>
      <c r="H10" s="29" t="s">
        <v>80</v>
      </c>
      <c r="I10" s="27" t="s">
        <v>80</v>
      </c>
      <c r="J10" s="34">
        <f t="shared" si="0"/>
        <v>10.016666666666666</v>
      </c>
    </row>
    <row r="11" spans="1:10" ht="15">
      <c r="A11" s="27" t="s">
        <v>77</v>
      </c>
      <c r="B11" s="27">
        <v>12</v>
      </c>
      <c r="C11" s="27">
        <v>12</v>
      </c>
      <c r="D11" s="28">
        <v>-2.1</v>
      </c>
      <c r="E11" s="28">
        <v>11</v>
      </c>
      <c r="F11" s="27">
        <v>10.7</v>
      </c>
      <c r="G11" s="27">
        <v>11</v>
      </c>
      <c r="H11" s="29" t="s">
        <v>80</v>
      </c>
      <c r="I11" s="27" t="s">
        <v>80</v>
      </c>
      <c r="J11" s="34">
        <f t="shared" si="0"/>
        <v>9.1</v>
      </c>
    </row>
    <row r="12" spans="1:10" ht="15">
      <c r="A12" s="27" t="s">
        <v>78</v>
      </c>
      <c r="B12" s="27">
        <v>12</v>
      </c>
      <c r="C12" s="27">
        <v>9</v>
      </c>
      <c r="D12" s="28">
        <v>5.8</v>
      </c>
      <c r="E12" s="28">
        <v>11</v>
      </c>
      <c r="F12" s="27">
        <v>10.7</v>
      </c>
      <c r="G12" s="27">
        <v>10</v>
      </c>
      <c r="H12" s="29" t="s">
        <v>80</v>
      </c>
      <c r="I12" s="27"/>
      <c r="J12" s="34">
        <f t="shared" si="0"/>
        <v>9.75</v>
      </c>
    </row>
    <row r="13" spans="1:10" ht="15">
      <c r="A13" s="27" t="s">
        <v>79</v>
      </c>
      <c r="B13" s="27">
        <v>12</v>
      </c>
      <c r="C13" s="27">
        <v>9</v>
      </c>
      <c r="D13" s="28">
        <v>1.5</v>
      </c>
      <c r="E13" s="28">
        <v>9</v>
      </c>
      <c r="F13" s="27">
        <v>9.6</v>
      </c>
      <c r="G13" s="27">
        <v>10</v>
      </c>
      <c r="H13" s="29" t="s">
        <v>80</v>
      </c>
      <c r="I13" s="27"/>
      <c r="J13" s="34">
        <f t="shared" si="0"/>
        <v>8.516666666666667</v>
      </c>
    </row>
    <row r="14" spans="1:6" ht="15">
      <c r="A14" s="31"/>
      <c r="B14" s="31"/>
      <c r="C14" s="31"/>
      <c r="D14" s="31"/>
      <c r="E14" s="31"/>
      <c r="F14" s="31"/>
    </row>
    <row r="15" spans="1:6" ht="15">
      <c r="A15" s="31"/>
      <c r="B15" s="31"/>
      <c r="C15" s="31"/>
      <c r="D15" s="31"/>
      <c r="E15" s="31"/>
      <c r="F15" s="31"/>
    </row>
    <row r="16" spans="1:6" ht="15">
      <c r="A16" s="31"/>
      <c r="B16" s="31"/>
      <c r="C16" s="31"/>
      <c r="D16" s="31"/>
      <c r="E16" s="31"/>
      <c r="F16" s="31"/>
    </row>
    <row r="17" spans="1:6" ht="15">
      <c r="A17" s="31"/>
      <c r="B17" s="31"/>
      <c r="C17" s="31"/>
      <c r="D17" s="31"/>
      <c r="E17" s="31"/>
      <c r="F17" s="31"/>
    </row>
    <row r="18" spans="1:6" ht="15">
      <c r="A18" s="31"/>
      <c r="B18" s="31"/>
      <c r="C18" s="31"/>
      <c r="D18" s="31"/>
      <c r="E18" s="31"/>
      <c r="F18" s="31"/>
    </row>
  </sheetData>
  <sheetProtection/>
  <mergeCells count="1">
    <mergeCell ref="A1:J1"/>
  </mergeCells>
  <printOptions/>
  <pageMargins left="0.73" right="0.7" top="1.44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Amid</dc:creator>
  <cp:keywords/>
  <dc:description/>
  <cp:lastModifiedBy>Seven</cp:lastModifiedBy>
  <cp:lastPrinted>2014-01-17T11:48:51Z</cp:lastPrinted>
  <dcterms:created xsi:type="dcterms:W3CDTF">2012-01-05T14:55:48Z</dcterms:created>
  <dcterms:modified xsi:type="dcterms:W3CDTF">2014-01-19T12:23:24Z</dcterms:modified>
  <cp:category/>
  <cp:version/>
  <cp:contentType/>
  <cp:contentStatus/>
</cp:coreProperties>
</file>