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ласи" sheetId="1" r:id="rId1"/>
    <sheet name="витрати" sheetId="2" r:id="rId2"/>
  </sheets>
  <definedNames/>
  <calcPr fullCalcOnLoad="1"/>
</workbook>
</file>

<file path=xl/sharedStrings.xml><?xml version="1.0" encoding="utf-8"?>
<sst xmlns="http://schemas.openxmlformats.org/spreadsheetml/2006/main" count="115" uniqueCount="85">
  <si>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</si>
  <si>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</si>
  <si>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</si>
  <si>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</si>
  <si>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</si>
  <si>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</si>
  <si>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</si>
  <si>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</si>
  <si>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</si>
  <si>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</si>
  <si>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</si>
  <si>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</si>
  <si>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</si>
  <si>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</si>
  <si>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</si>
  <si>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</si>
  <si>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</si>
  <si>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</si>
  <si>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</si>
  <si>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</si>
  <si>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</si>
  <si>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</si>
  <si>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</si>
  <si>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</si>
  <si>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</si>
  <si>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</si>
  <si>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РАЗОМ</t>
  </si>
  <si>
    <t>9в</t>
  </si>
  <si>
    <t>Відомість                                                                                  надходження  внесків на проведення благодійної акції "Комп"ютерний клас для початкової школи"</t>
  </si>
  <si>
    <t>Клас ,курс                            2013-2014 н.р</t>
  </si>
  <si>
    <t>Внесок</t>
  </si>
  <si>
    <t>Іає</t>
  </si>
  <si>
    <t>Іві</t>
  </si>
  <si>
    <t>ІІ ав</t>
  </si>
  <si>
    <t>ІІ і</t>
  </si>
  <si>
    <t>ІІ г</t>
  </si>
  <si>
    <t>№ з/п</t>
  </si>
  <si>
    <t>Примітка</t>
  </si>
  <si>
    <t>Заходи</t>
  </si>
  <si>
    <t>к-сть</t>
  </si>
  <si>
    <t>ціна</t>
  </si>
  <si>
    <t>Заземлення</t>
  </si>
  <si>
    <t>одиниця виміру</t>
  </si>
  <si>
    <t>пог.м</t>
  </si>
  <si>
    <t>Сума               (грн)</t>
  </si>
  <si>
    <t>шт</t>
  </si>
  <si>
    <t>кругляк</t>
  </si>
  <si>
    <t>колодка</t>
  </si>
  <si>
    <t>ізостріка</t>
  </si>
  <si>
    <t>автомат</t>
  </si>
  <si>
    <t>дюбель</t>
  </si>
  <si>
    <t>уп</t>
  </si>
  <si>
    <t>реле</t>
  </si>
  <si>
    <t>ШВВП(3*2,5)</t>
  </si>
  <si>
    <t>м</t>
  </si>
  <si>
    <t>ПВС (5*4)</t>
  </si>
  <si>
    <t>клема</t>
  </si>
  <si>
    <t>щиток</t>
  </si>
  <si>
    <t>разом</t>
  </si>
  <si>
    <t>короб(100*60)</t>
  </si>
  <si>
    <t>короб(40*40)</t>
  </si>
  <si>
    <t>короб(25*25)</t>
  </si>
  <si>
    <t>сверло  08</t>
  </si>
  <si>
    <t>обойма для кабеля</t>
  </si>
  <si>
    <t>ПЗВ 1ф</t>
  </si>
  <si>
    <t>дюбель 6*40</t>
  </si>
  <si>
    <t>сверло  06</t>
  </si>
  <si>
    <t>комутатор D-Link DES-1016A port 10/100 Mbps</t>
  </si>
  <si>
    <t>Комп"ютерна техніка</t>
  </si>
  <si>
    <t>комп"ютер вчительський</t>
  </si>
  <si>
    <t>комп"ютер учнівський</t>
  </si>
  <si>
    <t>Меблі</t>
  </si>
  <si>
    <t>комп"ютерний столик</t>
  </si>
  <si>
    <t>стілець seven (-26)</t>
  </si>
  <si>
    <t>шафа кутова</t>
  </si>
  <si>
    <t>реставрація шаф</t>
  </si>
  <si>
    <t>Всього витрат</t>
  </si>
  <si>
    <t>член</t>
  </si>
  <si>
    <t>батьківського комітету</t>
  </si>
  <si>
    <t>О.М.Мазяр</t>
  </si>
  <si>
    <t>Відповідальний за збір коштів</t>
  </si>
  <si>
    <t>Голова батьківського комітету</t>
  </si>
  <si>
    <t>І.П. Трофімук</t>
  </si>
  <si>
    <t xml:space="preserve">Звіт                                                                                                                                                    про витрати коштів у ході  виконання  благодійної акції "Комп'ютерний клас для початкової школи"   </t>
  </si>
  <si>
    <t>Електромережа, локальна мережа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</si>
</sst>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4" fillId="16" borderId="10" xfId="0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2" fontId="4" fillId="16" borderId="10" xfId="0" applyNumberFormat="1" applyFont="1" applyFill="1" applyBorder="1" applyAlignment="1">
      <alignment/>
    </xf>
    <xf numFmtId="2" fontId="2" fillId="16" borderId="10" xfId="0" applyNumberFormat="1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/>
    </xf>
    <xf numFmtId="2" fontId="2" fillId="16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16" borderId="12" xfId="0" applyFont="1" applyFill="1" applyBorder="1" applyAlignment="1">
      <alignment horizontal="right"/>
    </xf>
    <xf numFmtId="0" fontId="2" fillId="16" borderId="13" xfId="0" applyFont="1" applyFill="1" applyBorder="1" applyAlignment="1">
      <alignment horizontal="right"/>
    </xf>
    <xf numFmtId="0" fontId="2" fillId="16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view="pageLayout" workbookViewId="0" topLeftCell="A1">
      <selection activeCell="A39" sqref="A39:C39"/>
    </sheetView>
  </sheetViews>
  <sheetFormatPr defaultColWidth="9.140625" defaultRowHeight="12.75"/>
  <cols>
    <col min="1" max="1" width="12.7109375" style="0" customWidth="1"/>
    <col min="2" max="2" width="30.8515625" style="0" customWidth="1"/>
    <col min="3" max="3" width="37.421875" style="0" customWidth="1"/>
    <col min="4" max="4" width="15.28125" style="0" hidden="1" customWidth="1"/>
    <col min="5" max="5" width="13.00390625" style="0" hidden="1" customWidth="1"/>
  </cols>
  <sheetData>
    <row r="1" spans="2:5" ht="55.5" customHeight="1">
      <c r="B1" s="27" t="s">
        <v>28</v>
      </c>
      <c r="C1" s="27"/>
      <c r="D1" s="27"/>
      <c r="E1" s="27"/>
    </row>
    <row r="3" spans="2:3" ht="35.25" customHeight="1">
      <c r="B3" s="5" t="s">
        <v>29</v>
      </c>
      <c r="C3" s="5" t="s">
        <v>30</v>
      </c>
    </row>
    <row r="4" spans="2:15" ht="18" customHeight="1">
      <c r="B4" s="3" t="s">
        <v>0</v>
      </c>
      <c r="C4" s="4">
        <v>3825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2:3" ht="18" customHeight="1">
      <c r="B5" s="3" t="s">
        <v>1</v>
      </c>
      <c r="C5" s="4">
        <v>1387.5</v>
      </c>
    </row>
    <row r="6" spans="2:3" ht="18" customHeight="1">
      <c r="B6" s="3" t="s">
        <v>2</v>
      </c>
      <c r="C6" s="4">
        <v>1417.5</v>
      </c>
    </row>
    <row r="7" spans="2:3" ht="18" customHeight="1">
      <c r="B7" s="3" t="s">
        <v>3</v>
      </c>
      <c r="C7" s="4">
        <v>1025</v>
      </c>
    </row>
    <row r="8" spans="2:3" ht="18" customHeight="1">
      <c r="B8" s="3" t="s">
        <v>4</v>
      </c>
      <c r="C8" s="4">
        <v>1312</v>
      </c>
    </row>
    <row r="9" spans="2:3" ht="18" customHeight="1">
      <c r="B9" s="3" t="s">
        <v>5</v>
      </c>
      <c r="C9" s="4">
        <v>1475</v>
      </c>
    </row>
    <row r="10" spans="2:3" ht="18" customHeight="1">
      <c r="B10" s="3" t="s">
        <v>6</v>
      </c>
      <c r="C10" s="4">
        <v>1250</v>
      </c>
    </row>
    <row r="11" spans="2:3" ht="18" customHeight="1">
      <c r="B11" s="3" t="s">
        <v>7</v>
      </c>
      <c r="C11" s="4">
        <v>862.5</v>
      </c>
    </row>
    <row r="12" spans="2:3" ht="18" customHeight="1">
      <c r="B12" s="3" t="s">
        <v>8</v>
      </c>
      <c r="C12" s="4">
        <v>1041.7</v>
      </c>
    </row>
    <row r="13" spans="2:3" ht="18" customHeight="1">
      <c r="B13" s="3" t="s">
        <v>9</v>
      </c>
      <c r="C13" s="4">
        <v>1215</v>
      </c>
    </row>
    <row r="14" spans="2:3" ht="18" customHeight="1">
      <c r="B14" s="3" t="s">
        <v>10</v>
      </c>
      <c r="C14" s="4">
        <v>975</v>
      </c>
    </row>
    <row r="15" spans="2:3" ht="18" customHeight="1">
      <c r="B15" s="3" t="s">
        <v>11</v>
      </c>
      <c r="C15" s="4">
        <v>971</v>
      </c>
    </row>
    <row r="16" spans="2:3" ht="18" customHeight="1">
      <c r="B16" s="3" t="s">
        <v>12</v>
      </c>
      <c r="C16" s="4">
        <v>1175</v>
      </c>
    </row>
    <row r="17" spans="2:3" ht="18" customHeight="1">
      <c r="B17" s="3" t="s">
        <v>13</v>
      </c>
      <c r="C17" s="4">
        <v>1491</v>
      </c>
    </row>
    <row r="18" spans="2:3" ht="18" customHeight="1">
      <c r="B18" s="3" t="s">
        <v>14</v>
      </c>
      <c r="C18" s="4">
        <v>1195</v>
      </c>
    </row>
    <row r="19" spans="2:3" ht="18" customHeight="1">
      <c r="B19" s="3" t="s">
        <v>15</v>
      </c>
      <c r="C19" s="4">
        <v>1700</v>
      </c>
    </row>
    <row r="20" spans="2:3" ht="18" customHeight="1">
      <c r="B20" s="3" t="s">
        <v>16</v>
      </c>
      <c r="C20" s="4">
        <v>582</v>
      </c>
    </row>
    <row r="21" spans="2:3" ht="18" customHeight="1">
      <c r="B21" s="3" t="s">
        <v>17</v>
      </c>
      <c r="C21" s="4">
        <v>987</v>
      </c>
    </row>
    <row r="22" spans="2:3" ht="18" customHeight="1">
      <c r="B22" s="3" t="s">
        <v>18</v>
      </c>
      <c r="C22" s="4">
        <v>657.5</v>
      </c>
    </row>
    <row r="23" spans="2:3" ht="18" customHeight="1">
      <c r="B23" s="3" t="s">
        <v>19</v>
      </c>
      <c r="C23" s="4">
        <v>1233.5</v>
      </c>
    </row>
    <row r="24" spans="2:3" ht="18" customHeight="1">
      <c r="B24" s="3" t="s">
        <v>20</v>
      </c>
      <c r="C24" s="4">
        <v>1335</v>
      </c>
    </row>
    <row r="25" spans="2:3" ht="18" customHeight="1">
      <c r="B25" s="3" t="s">
        <v>21</v>
      </c>
      <c r="C25" s="4">
        <v>1012.5</v>
      </c>
    </row>
    <row r="26" spans="2:3" ht="18" customHeight="1">
      <c r="B26" s="3" t="s">
        <v>22</v>
      </c>
      <c r="C26" s="4">
        <v>1212</v>
      </c>
    </row>
    <row r="27" spans="2:3" ht="18" customHeight="1">
      <c r="B27" s="3" t="s">
        <v>23</v>
      </c>
      <c r="C27" s="4">
        <v>1262</v>
      </c>
    </row>
    <row r="28" spans="2:3" ht="18" customHeight="1">
      <c r="B28" s="3" t="s">
        <v>24</v>
      </c>
      <c r="C28" s="4">
        <v>1320.83</v>
      </c>
    </row>
    <row r="29" spans="2:3" ht="18" customHeight="1">
      <c r="B29" s="3" t="s">
        <v>25</v>
      </c>
      <c r="C29" s="4">
        <v>1175</v>
      </c>
    </row>
    <row r="30" spans="2:3" ht="18" customHeight="1">
      <c r="B30" s="3" t="s">
        <v>27</v>
      </c>
      <c r="C30" s="4">
        <v>1055</v>
      </c>
    </row>
    <row r="31" spans="2:3" ht="18" customHeight="1">
      <c r="B31" s="3" t="s">
        <v>31</v>
      </c>
      <c r="C31" s="4">
        <v>1250</v>
      </c>
    </row>
    <row r="32" spans="2:3" ht="18" customHeight="1">
      <c r="B32" s="3" t="s">
        <v>32</v>
      </c>
      <c r="C32" s="4">
        <v>1400</v>
      </c>
    </row>
    <row r="33" spans="2:3" ht="18" customHeight="1">
      <c r="B33" s="3" t="s">
        <v>33</v>
      </c>
      <c r="C33" s="4">
        <v>1450</v>
      </c>
    </row>
    <row r="34" spans="2:3" ht="18" customHeight="1">
      <c r="B34" s="3" t="s">
        <v>34</v>
      </c>
      <c r="C34" s="4">
        <v>1250</v>
      </c>
    </row>
    <row r="35" spans="2:3" ht="18" customHeight="1">
      <c r="B35" s="3" t="s">
        <v>35</v>
      </c>
      <c r="C35" s="4">
        <v>975</v>
      </c>
    </row>
    <row r="36" spans="2:3" ht="18" customHeight="1">
      <c r="B36" s="6"/>
      <c r="C36" s="4"/>
    </row>
    <row r="37" spans="2:3" ht="18" customHeight="1">
      <c r="B37" s="25" t="s">
        <v>26</v>
      </c>
      <c r="C37" s="26">
        <f>SUM(C4:C36)</f>
        <v>40475.53</v>
      </c>
    </row>
    <row r="38" spans="2:5" ht="12.75">
      <c r="B38" s="2"/>
      <c r="C38" s="2"/>
      <c r="D38" s="2"/>
      <c r="E38" s="2"/>
    </row>
    <row r="39" spans="1:5" ht="12.75">
      <c r="A39" t="s">
        <v>81</v>
      </c>
      <c r="B39" s="2"/>
      <c r="C39" s="2" t="s">
        <v>82</v>
      </c>
      <c r="D39" s="2"/>
      <c r="E39" s="2"/>
    </row>
    <row r="40" spans="1:5" ht="12.75">
      <c r="A40" t="s">
        <v>80</v>
      </c>
      <c r="B40" s="2"/>
      <c r="C40" s="2" t="s">
        <v>79</v>
      </c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</sheetData>
  <sheetProtection/>
  <mergeCells count="1">
    <mergeCell ref="B1:E1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L1" sqref="L1"/>
    </sheetView>
  </sheetViews>
  <sheetFormatPr defaultColWidth="9.140625" defaultRowHeight="12.75"/>
  <cols>
    <col min="1" max="1" width="6.421875" style="0" customWidth="1"/>
    <col min="5" max="5" width="1.421875" style="0" customWidth="1"/>
    <col min="6" max="6" width="7.00390625" style="0" customWidth="1"/>
    <col min="7" max="7" width="9.28125" style="0" bestFit="1" customWidth="1"/>
    <col min="8" max="8" width="9.57421875" style="0" bestFit="1" customWidth="1"/>
    <col min="9" max="9" width="15.00390625" style="0" customWidth="1"/>
    <col min="10" max="10" width="11.7109375" style="0" customWidth="1"/>
  </cols>
  <sheetData>
    <row r="1" spans="1:10" ht="66.7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57">
      <c r="A2" s="7" t="s">
        <v>36</v>
      </c>
      <c r="B2" s="35" t="s">
        <v>38</v>
      </c>
      <c r="C2" s="36"/>
      <c r="D2" s="36"/>
      <c r="E2" s="36"/>
      <c r="F2" s="8" t="s">
        <v>42</v>
      </c>
      <c r="G2" s="7" t="s">
        <v>39</v>
      </c>
      <c r="H2" s="9" t="s">
        <v>40</v>
      </c>
      <c r="I2" s="8" t="s">
        <v>44</v>
      </c>
      <c r="J2" s="9" t="s">
        <v>37</v>
      </c>
    </row>
    <row r="3" spans="1:10" ht="18.75" customHeight="1">
      <c r="A3" s="37" t="s">
        <v>41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5">
      <c r="A4" s="11">
        <v>1</v>
      </c>
      <c r="B4" s="28" t="s">
        <v>46</v>
      </c>
      <c r="C4" s="29"/>
      <c r="D4" s="29"/>
      <c r="E4" s="30"/>
      <c r="F4" s="10" t="s">
        <v>43</v>
      </c>
      <c r="G4" s="11">
        <v>8</v>
      </c>
      <c r="H4" s="12">
        <v>20.8</v>
      </c>
      <c r="I4" s="12">
        <f>G4*H4</f>
        <v>166.4</v>
      </c>
      <c r="J4" s="11"/>
    </row>
    <row r="5" spans="1:10" ht="15">
      <c r="A5" s="11">
        <v>2</v>
      </c>
      <c r="B5" s="28" t="s">
        <v>47</v>
      </c>
      <c r="C5" s="29"/>
      <c r="D5" s="29"/>
      <c r="E5" s="30"/>
      <c r="F5" s="10" t="s">
        <v>45</v>
      </c>
      <c r="G5" s="11">
        <v>12</v>
      </c>
      <c r="H5" s="12">
        <v>23</v>
      </c>
      <c r="I5" s="12">
        <v>276</v>
      </c>
      <c r="J5" s="11"/>
    </row>
    <row r="6" spans="1:10" ht="15.75">
      <c r="A6" s="11"/>
      <c r="B6" s="31" t="s">
        <v>58</v>
      </c>
      <c r="C6" s="32"/>
      <c r="D6" s="32"/>
      <c r="E6" s="33"/>
      <c r="F6" s="10"/>
      <c r="G6" s="11"/>
      <c r="H6" s="12"/>
      <c r="I6" s="17">
        <f>I4+I5</f>
        <v>442.4</v>
      </c>
      <c r="J6" s="11"/>
    </row>
    <row r="7" spans="1:10" ht="15" customHeight="1">
      <c r="A7" s="37" t="s">
        <v>84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ht="25.5" customHeight="1">
      <c r="A8" s="11">
        <v>1</v>
      </c>
      <c r="B8" s="28" t="s">
        <v>48</v>
      </c>
      <c r="C8" s="29"/>
      <c r="D8" s="29"/>
      <c r="E8" s="30"/>
      <c r="F8" s="10" t="s">
        <v>45</v>
      </c>
      <c r="G8" s="11">
        <v>2</v>
      </c>
      <c r="H8" s="12">
        <v>13</v>
      </c>
      <c r="I8" s="12">
        <f>G8*H8</f>
        <v>26</v>
      </c>
      <c r="J8" s="11"/>
    </row>
    <row r="9" spans="1:10" ht="15">
      <c r="A9" s="11">
        <v>2</v>
      </c>
      <c r="B9" s="28" t="s">
        <v>49</v>
      </c>
      <c r="C9" s="29"/>
      <c r="D9" s="29"/>
      <c r="E9" s="30"/>
      <c r="F9" s="10" t="s">
        <v>45</v>
      </c>
      <c r="G9" s="11">
        <v>12</v>
      </c>
      <c r="H9" s="12">
        <v>12</v>
      </c>
      <c r="I9" s="12">
        <f aca="true" t="shared" si="0" ref="I9:I17">G9*H9</f>
        <v>144</v>
      </c>
      <c r="J9" s="11"/>
    </row>
    <row r="10" spans="1:10" ht="15">
      <c r="A10" s="11">
        <v>3</v>
      </c>
      <c r="B10" s="28" t="s">
        <v>50</v>
      </c>
      <c r="C10" s="29"/>
      <c r="D10" s="29"/>
      <c r="E10" s="30"/>
      <c r="F10" s="10" t="s">
        <v>51</v>
      </c>
      <c r="G10" s="11">
        <v>1</v>
      </c>
      <c r="H10" s="12">
        <v>15</v>
      </c>
      <c r="I10" s="12">
        <f t="shared" si="0"/>
        <v>15</v>
      </c>
      <c r="J10" s="11"/>
    </row>
    <row r="11" spans="1:10" ht="15">
      <c r="A11" s="11">
        <v>4</v>
      </c>
      <c r="B11" s="28" t="s">
        <v>52</v>
      </c>
      <c r="C11" s="29"/>
      <c r="D11" s="29"/>
      <c r="E11" s="30"/>
      <c r="F11" s="10" t="s">
        <v>45</v>
      </c>
      <c r="G11" s="11">
        <v>3</v>
      </c>
      <c r="H11" s="12">
        <v>85</v>
      </c>
      <c r="I11" s="12">
        <f t="shared" si="0"/>
        <v>255</v>
      </c>
      <c r="J11" s="11"/>
    </row>
    <row r="12" spans="1:10" ht="15">
      <c r="A12" s="11">
        <v>5</v>
      </c>
      <c r="B12" s="28" t="s">
        <v>53</v>
      </c>
      <c r="C12" s="29"/>
      <c r="D12" s="29"/>
      <c r="E12" s="30"/>
      <c r="F12" s="10" t="s">
        <v>54</v>
      </c>
      <c r="G12" s="11">
        <v>190</v>
      </c>
      <c r="H12" s="12">
        <v>9.5</v>
      </c>
      <c r="I12" s="12">
        <f t="shared" si="0"/>
        <v>1805</v>
      </c>
      <c r="J12" s="11"/>
    </row>
    <row r="13" spans="1:10" ht="15">
      <c r="A13" s="11">
        <v>6</v>
      </c>
      <c r="B13" s="28" t="s">
        <v>55</v>
      </c>
      <c r="C13" s="29"/>
      <c r="D13" s="29"/>
      <c r="E13" s="30"/>
      <c r="F13" s="10" t="s">
        <v>54</v>
      </c>
      <c r="G13" s="11">
        <v>30</v>
      </c>
      <c r="H13" s="12">
        <v>28</v>
      </c>
      <c r="I13" s="12">
        <f t="shared" si="0"/>
        <v>840</v>
      </c>
      <c r="J13" s="11"/>
    </row>
    <row r="14" spans="1:10" ht="15">
      <c r="A14" s="11">
        <v>7</v>
      </c>
      <c r="B14" s="28" t="s">
        <v>56</v>
      </c>
      <c r="C14" s="29"/>
      <c r="D14" s="29"/>
      <c r="E14" s="30"/>
      <c r="F14" s="10" t="s">
        <v>45</v>
      </c>
      <c r="G14" s="11">
        <v>3</v>
      </c>
      <c r="H14" s="12">
        <v>8</v>
      </c>
      <c r="I14" s="12">
        <f t="shared" si="0"/>
        <v>24</v>
      </c>
      <c r="J14" s="11"/>
    </row>
    <row r="15" spans="1:10" ht="15">
      <c r="A15" s="11">
        <v>8</v>
      </c>
      <c r="B15" s="28" t="s">
        <v>57</v>
      </c>
      <c r="C15" s="29"/>
      <c r="D15" s="29"/>
      <c r="E15" s="30"/>
      <c r="F15" s="10" t="s">
        <v>45</v>
      </c>
      <c r="G15" s="11">
        <v>1</v>
      </c>
      <c r="H15" s="12">
        <v>70</v>
      </c>
      <c r="I15" s="12">
        <f t="shared" si="0"/>
        <v>70</v>
      </c>
      <c r="J15" s="11"/>
    </row>
    <row r="16" spans="1:10" ht="15">
      <c r="A16" s="11">
        <v>9</v>
      </c>
      <c r="B16" s="28" t="s">
        <v>59</v>
      </c>
      <c r="C16" s="29"/>
      <c r="D16" s="29"/>
      <c r="E16" s="30"/>
      <c r="F16" s="10" t="s">
        <v>45</v>
      </c>
      <c r="G16" s="11">
        <v>1</v>
      </c>
      <c r="H16" s="12">
        <v>60</v>
      </c>
      <c r="I16" s="12">
        <f t="shared" si="0"/>
        <v>60</v>
      </c>
      <c r="J16" s="11"/>
    </row>
    <row r="17" spans="1:10" ht="15">
      <c r="A17" s="11">
        <v>10</v>
      </c>
      <c r="B17" s="28" t="s">
        <v>60</v>
      </c>
      <c r="C17" s="29"/>
      <c r="D17" s="29"/>
      <c r="E17" s="30"/>
      <c r="F17" s="11" t="s">
        <v>45</v>
      </c>
      <c r="G17" s="11">
        <v>16</v>
      </c>
      <c r="H17" s="12">
        <v>20</v>
      </c>
      <c r="I17" s="12">
        <f t="shared" si="0"/>
        <v>320</v>
      </c>
      <c r="J17" s="11"/>
    </row>
    <row r="18" spans="1:10" ht="15">
      <c r="A18" s="11">
        <v>11</v>
      </c>
      <c r="B18" s="28" t="s">
        <v>61</v>
      </c>
      <c r="C18" s="29"/>
      <c r="D18" s="29"/>
      <c r="E18" s="30"/>
      <c r="F18" s="11" t="s">
        <v>45</v>
      </c>
      <c r="G18" s="11">
        <v>12</v>
      </c>
      <c r="H18" s="12">
        <v>11</v>
      </c>
      <c r="I18" s="12">
        <f aca="true" t="shared" si="1" ref="I18:I35">G18*H18</f>
        <v>132</v>
      </c>
      <c r="J18" s="11"/>
    </row>
    <row r="19" spans="1:10" ht="15">
      <c r="A19" s="11">
        <v>12</v>
      </c>
      <c r="B19" s="28" t="s">
        <v>62</v>
      </c>
      <c r="C19" s="29"/>
      <c r="D19" s="29"/>
      <c r="E19" s="30"/>
      <c r="F19" s="11" t="s">
        <v>45</v>
      </c>
      <c r="G19" s="11">
        <v>1</v>
      </c>
      <c r="H19" s="12">
        <v>8</v>
      </c>
      <c r="I19" s="12">
        <f t="shared" si="1"/>
        <v>8</v>
      </c>
      <c r="J19" s="11"/>
    </row>
    <row r="20" spans="1:10" ht="15">
      <c r="A20" s="11">
        <v>13</v>
      </c>
      <c r="B20" s="28" t="s">
        <v>63</v>
      </c>
      <c r="C20" s="29"/>
      <c r="D20" s="29"/>
      <c r="E20" s="30"/>
      <c r="F20" s="11" t="s">
        <v>45</v>
      </c>
      <c r="G20" s="11">
        <v>20</v>
      </c>
      <c r="H20" s="12">
        <v>0.6</v>
      </c>
      <c r="I20" s="12">
        <f t="shared" si="1"/>
        <v>12</v>
      </c>
      <c r="J20" s="11"/>
    </row>
    <row r="21" spans="1:10" ht="15">
      <c r="A21" s="11">
        <v>14</v>
      </c>
      <c r="B21" s="28" t="s">
        <v>64</v>
      </c>
      <c r="C21" s="29"/>
      <c r="D21" s="29"/>
      <c r="E21" s="30"/>
      <c r="F21" s="11" t="s">
        <v>45</v>
      </c>
      <c r="G21" s="11">
        <v>3</v>
      </c>
      <c r="H21" s="12">
        <v>90</v>
      </c>
      <c r="I21" s="12">
        <f t="shared" si="1"/>
        <v>270</v>
      </c>
      <c r="J21" s="11"/>
    </row>
    <row r="22" spans="1:10" ht="15">
      <c r="A22" s="11">
        <v>15</v>
      </c>
      <c r="B22" s="28" t="s">
        <v>61</v>
      </c>
      <c r="C22" s="29"/>
      <c r="D22" s="29"/>
      <c r="E22" s="30"/>
      <c r="F22" s="11" t="s">
        <v>45</v>
      </c>
      <c r="G22" s="11">
        <v>11</v>
      </c>
      <c r="H22" s="12">
        <v>16</v>
      </c>
      <c r="I22" s="12">
        <f t="shared" si="1"/>
        <v>176</v>
      </c>
      <c r="J22" s="11"/>
    </row>
    <row r="23" spans="1:10" ht="15">
      <c r="A23" s="11">
        <v>16</v>
      </c>
      <c r="B23" s="28" t="s">
        <v>65</v>
      </c>
      <c r="C23" s="29"/>
      <c r="D23" s="29"/>
      <c r="E23" s="30"/>
      <c r="F23" s="11" t="s">
        <v>45</v>
      </c>
      <c r="G23" s="11">
        <v>60</v>
      </c>
      <c r="H23" s="12">
        <v>0.2</v>
      </c>
      <c r="I23" s="12">
        <f t="shared" si="1"/>
        <v>12</v>
      </c>
      <c r="J23" s="11"/>
    </row>
    <row r="24" spans="1:10" ht="15">
      <c r="A24" s="11">
        <v>17</v>
      </c>
      <c r="B24" s="28" t="s">
        <v>66</v>
      </c>
      <c r="C24" s="29"/>
      <c r="D24" s="29"/>
      <c r="E24" s="30"/>
      <c r="F24" s="11" t="s">
        <v>45</v>
      </c>
      <c r="G24" s="11">
        <v>2</v>
      </c>
      <c r="H24" s="12">
        <v>8</v>
      </c>
      <c r="I24" s="12">
        <f t="shared" si="1"/>
        <v>16</v>
      </c>
      <c r="J24" s="13"/>
    </row>
    <row r="25" spans="1:10" ht="30.75" customHeight="1">
      <c r="A25" s="11">
        <v>18</v>
      </c>
      <c r="B25" s="40" t="s">
        <v>67</v>
      </c>
      <c r="C25" s="41"/>
      <c r="D25" s="41"/>
      <c r="E25" s="42"/>
      <c r="F25" s="11" t="s">
        <v>45</v>
      </c>
      <c r="G25" s="11">
        <v>1</v>
      </c>
      <c r="H25" s="14">
        <v>350</v>
      </c>
      <c r="I25" s="12">
        <f t="shared" si="1"/>
        <v>350</v>
      </c>
      <c r="J25" s="13"/>
    </row>
    <row r="26" spans="1:10" ht="15.75">
      <c r="A26" s="11"/>
      <c r="B26" s="31" t="s">
        <v>58</v>
      </c>
      <c r="C26" s="32"/>
      <c r="D26" s="32"/>
      <c r="E26" s="33"/>
      <c r="F26" s="11"/>
      <c r="G26" s="11"/>
      <c r="H26" s="14"/>
      <c r="I26" s="17">
        <f>SUM(I8:I25)</f>
        <v>4535</v>
      </c>
      <c r="J26" s="13"/>
    </row>
    <row r="27" spans="1:10" ht="21.75" customHeight="1">
      <c r="A27" s="37" t="s">
        <v>68</v>
      </c>
      <c r="B27" s="38"/>
      <c r="C27" s="38"/>
      <c r="D27" s="38"/>
      <c r="E27" s="38"/>
      <c r="F27" s="38"/>
      <c r="G27" s="38"/>
      <c r="H27" s="38"/>
      <c r="I27" s="38"/>
      <c r="J27" s="39"/>
    </row>
    <row r="28" spans="1:10" ht="15">
      <c r="A28" s="11">
        <v>1</v>
      </c>
      <c r="B28" s="28" t="s">
        <v>69</v>
      </c>
      <c r="C28" s="29"/>
      <c r="D28" s="29"/>
      <c r="E28" s="30"/>
      <c r="F28" s="11" t="s">
        <v>45</v>
      </c>
      <c r="G28" s="11">
        <v>1</v>
      </c>
      <c r="H28" s="12">
        <v>4400</v>
      </c>
      <c r="I28" s="12">
        <f t="shared" si="1"/>
        <v>4400</v>
      </c>
      <c r="J28" s="15"/>
    </row>
    <row r="29" spans="1:10" ht="15">
      <c r="A29" s="11">
        <v>2</v>
      </c>
      <c r="B29" s="28" t="s">
        <v>70</v>
      </c>
      <c r="C29" s="29"/>
      <c r="D29" s="29"/>
      <c r="E29" s="30"/>
      <c r="F29" s="11" t="s">
        <v>45</v>
      </c>
      <c r="G29" s="11">
        <v>8</v>
      </c>
      <c r="H29" s="12">
        <v>4000</v>
      </c>
      <c r="I29" s="12">
        <f t="shared" si="1"/>
        <v>32000</v>
      </c>
      <c r="J29" s="18"/>
    </row>
    <row r="30" spans="1:10" ht="15.75">
      <c r="A30" s="18"/>
      <c r="B30" s="31" t="s">
        <v>58</v>
      </c>
      <c r="C30" s="32"/>
      <c r="D30" s="32"/>
      <c r="E30" s="33"/>
      <c r="F30" s="18"/>
      <c r="G30" s="18"/>
      <c r="H30" s="19"/>
      <c r="I30" s="17">
        <f>I28+I29</f>
        <v>36400</v>
      </c>
      <c r="J30" s="18"/>
    </row>
    <row r="31" spans="1:10" ht="24.75" customHeight="1">
      <c r="A31" s="37" t="s">
        <v>71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5">
      <c r="A32" s="11">
        <v>1</v>
      </c>
      <c r="B32" s="28" t="s">
        <v>72</v>
      </c>
      <c r="C32" s="29"/>
      <c r="D32" s="29"/>
      <c r="E32" s="30"/>
      <c r="F32" s="11" t="s">
        <v>45</v>
      </c>
      <c r="G32" s="11">
        <v>11</v>
      </c>
      <c r="H32" s="12">
        <v>400</v>
      </c>
      <c r="I32" s="12">
        <f t="shared" si="1"/>
        <v>4400</v>
      </c>
      <c r="J32" s="11"/>
    </row>
    <row r="33" spans="1:10" ht="15">
      <c r="A33" s="11">
        <v>2</v>
      </c>
      <c r="B33" s="28" t="s">
        <v>73</v>
      </c>
      <c r="C33" s="29"/>
      <c r="D33" s="29"/>
      <c r="E33" s="30"/>
      <c r="F33" s="11" t="s">
        <v>45</v>
      </c>
      <c r="G33" s="11">
        <v>11</v>
      </c>
      <c r="H33" s="12">
        <v>126.72</v>
      </c>
      <c r="I33" s="12">
        <f t="shared" si="1"/>
        <v>1393.92</v>
      </c>
      <c r="J33" s="11"/>
    </row>
    <row r="34" spans="1:10" ht="15">
      <c r="A34" s="11">
        <v>3</v>
      </c>
      <c r="B34" s="28" t="s">
        <v>74</v>
      </c>
      <c r="C34" s="29"/>
      <c r="D34" s="29"/>
      <c r="E34" s="30"/>
      <c r="F34" s="11" t="s">
        <v>45</v>
      </c>
      <c r="G34" s="11">
        <v>1</v>
      </c>
      <c r="H34" s="12">
        <v>720</v>
      </c>
      <c r="I34" s="12">
        <f t="shared" si="1"/>
        <v>720</v>
      </c>
      <c r="J34" s="11"/>
    </row>
    <row r="35" spans="1:10" ht="15">
      <c r="A35" s="11">
        <v>4</v>
      </c>
      <c r="B35" s="28" t="s">
        <v>75</v>
      </c>
      <c r="C35" s="29"/>
      <c r="D35" s="29"/>
      <c r="E35" s="30"/>
      <c r="F35" s="11" t="s">
        <v>45</v>
      </c>
      <c r="G35" s="11">
        <v>2</v>
      </c>
      <c r="H35" s="16">
        <v>390</v>
      </c>
      <c r="I35" s="12">
        <f t="shared" si="1"/>
        <v>780</v>
      </c>
      <c r="J35" s="15"/>
    </row>
    <row r="36" spans="1:10" ht="15.75">
      <c r="A36" s="11"/>
      <c r="B36" s="31" t="s">
        <v>58</v>
      </c>
      <c r="C36" s="32"/>
      <c r="D36" s="32"/>
      <c r="E36" s="33"/>
      <c r="F36" s="11"/>
      <c r="G36" s="11"/>
      <c r="H36" s="16"/>
      <c r="I36" s="17">
        <f>I32+I33+I34+I35</f>
        <v>7293.92</v>
      </c>
      <c r="J36" s="15"/>
    </row>
    <row r="37" spans="1:10" ht="18">
      <c r="A37" s="43" t="s">
        <v>76</v>
      </c>
      <c r="B37" s="44"/>
      <c r="C37" s="44"/>
      <c r="D37" s="44"/>
      <c r="E37" s="45"/>
      <c r="F37" s="21"/>
      <c r="G37" s="22"/>
      <c r="H37" s="23"/>
      <c r="I37" s="24">
        <f>I6+I26+I30+I36</f>
        <v>48671.32</v>
      </c>
      <c r="J37" s="21"/>
    </row>
    <row r="39" spans="1:3" ht="12.75">
      <c r="A39" t="s">
        <v>81</v>
      </c>
      <c r="B39" s="2"/>
      <c r="C39" s="2"/>
    </row>
    <row r="40" spans="1:9" ht="12.75">
      <c r="A40" s="20" t="s">
        <v>80</v>
      </c>
      <c r="I40" t="s">
        <v>82</v>
      </c>
    </row>
    <row r="41" spans="1:9" ht="12.75">
      <c r="A41" s="20" t="s">
        <v>77</v>
      </c>
      <c r="B41" s="20" t="s">
        <v>78</v>
      </c>
      <c r="I41" s="20" t="s">
        <v>79</v>
      </c>
    </row>
  </sheetData>
  <sheetProtection/>
  <mergeCells count="37">
    <mergeCell ref="A37:E37"/>
    <mergeCell ref="B32:E32"/>
    <mergeCell ref="B33:E33"/>
    <mergeCell ref="B34:E34"/>
    <mergeCell ref="A31:J31"/>
    <mergeCell ref="B35:E35"/>
    <mergeCell ref="B36:E36"/>
    <mergeCell ref="B25:E25"/>
    <mergeCell ref="B26:E26"/>
    <mergeCell ref="B18:E18"/>
    <mergeCell ref="B28:E28"/>
    <mergeCell ref="B29:E29"/>
    <mergeCell ref="A27:J27"/>
    <mergeCell ref="B19:E19"/>
    <mergeCell ref="B20:E20"/>
    <mergeCell ref="B21:E21"/>
    <mergeCell ref="B22:E22"/>
    <mergeCell ref="B8:E8"/>
    <mergeCell ref="B9:E9"/>
    <mergeCell ref="B10:E10"/>
    <mergeCell ref="B23:E23"/>
    <mergeCell ref="B24:E24"/>
    <mergeCell ref="B12:E12"/>
    <mergeCell ref="B13:E13"/>
    <mergeCell ref="B14:E14"/>
    <mergeCell ref="B15:E15"/>
    <mergeCell ref="B16:E16"/>
    <mergeCell ref="B11:E11"/>
    <mergeCell ref="B30:E30"/>
    <mergeCell ref="A1:J1"/>
    <mergeCell ref="B2:E2"/>
    <mergeCell ref="B4:E4"/>
    <mergeCell ref="B5:E5"/>
    <mergeCell ref="B17:E17"/>
    <mergeCell ref="A3:J3"/>
    <mergeCell ref="A7:J7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2014-05-28T09:40:28Z</cp:lastPrinted>
  <dcterms:created xsi:type="dcterms:W3CDTF">1996-10-08T23:32:33Z</dcterms:created>
  <dcterms:modified xsi:type="dcterms:W3CDTF">2014-05-28T15:54:26Z</dcterms:modified>
  <cp:category/>
  <cp:version/>
  <cp:contentType/>
  <cp:contentStatus/>
</cp:coreProperties>
</file>